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ulakov\Documents\"/>
    </mc:Choice>
  </mc:AlternateContent>
  <bookViews>
    <workbookView xWindow="0" yWindow="0" windowWidth="19200" windowHeight="6950" activeTab="3"/>
  </bookViews>
  <sheets>
    <sheet name="1 год" sheetId="1" r:id="rId1"/>
    <sheet name="2 год" sheetId="2" r:id="rId2"/>
    <sheet name="3 год" sheetId="3" r:id="rId3"/>
    <sheet name="4 год" sheetId="4" r:id="rId4"/>
  </sheets>
  <externalReferences>
    <externalReference r:id="rId5"/>
  </externalReferences>
  <definedNames>
    <definedName name="Дисц_сем">[1]Рабочий_план!$D$2:$AD$88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4" i="4" l="1"/>
  <c r="O24" i="4"/>
  <c r="H24" i="4"/>
  <c r="H17" i="4"/>
  <c r="H18" i="4"/>
  <c r="H19" i="4"/>
  <c r="H20" i="4"/>
  <c r="H21" i="4"/>
  <c r="H22" i="4"/>
  <c r="H23" i="4"/>
  <c r="H25" i="4"/>
  <c r="O21" i="4"/>
  <c r="O22" i="4"/>
  <c r="O23" i="4"/>
  <c r="O25" i="4"/>
  <c r="O9" i="4" l="1"/>
  <c r="O10" i="4"/>
  <c r="O11" i="4"/>
  <c r="O12" i="4"/>
  <c r="O13" i="4"/>
  <c r="O14" i="4"/>
  <c r="O15" i="4"/>
  <c r="O16" i="4"/>
  <c r="O17" i="4"/>
  <c r="O18" i="4"/>
  <c r="O19" i="4"/>
  <c r="H10" i="4"/>
  <c r="H11" i="4"/>
  <c r="A4" i="4"/>
  <c r="A5" i="4" s="1"/>
  <c r="H12" i="4"/>
  <c r="O3" i="4"/>
  <c r="I26" i="4"/>
  <c r="J26" i="4"/>
  <c r="K26" i="4"/>
  <c r="E26" i="4"/>
  <c r="F26" i="4"/>
  <c r="G26" i="4"/>
  <c r="H3" i="4"/>
  <c r="O13" i="3"/>
  <c r="O14" i="3"/>
  <c r="O15" i="3"/>
  <c r="O19" i="3"/>
  <c r="P24" i="3"/>
  <c r="I24" i="3"/>
  <c r="Q24" i="3"/>
  <c r="J24" i="3"/>
  <c r="H3" i="3"/>
  <c r="N24" i="3"/>
  <c r="G24" i="3"/>
  <c r="A4" i="3"/>
  <c r="O20" i="2"/>
  <c r="O21" i="2"/>
  <c r="H13" i="2"/>
  <c r="H14" i="2"/>
  <c r="O13" i="2"/>
  <c r="O14" i="2"/>
  <c r="O5" i="2"/>
  <c r="O6" i="2"/>
  <c r="O7" i="2"/>
  <c r="O8" i="2"/>
  <c r="H5" i="2"/>
  <c r="H6" i="2"/>
  <c r="H7" i="2"/>
  <c r="A5" i="2"/>
  <c r="A6" i="2" s="1"/>
  <c r="A7" i="2" s="1"/>
  <c r="A8" i="2" s="1"/>
  <c r="A9" i="2" s="1"/>
  <c r="A10" i="2" s="1"/>
  <c r="A11" i="2" s="1"/>
  <c r="A12" i="2" s="1"/>
  <c r="A14" i="2" s="1"/>
  <c r="A15" i="2" s="1"/>
  <c r="A16" i="2" s="1"/>
  <c r="A17" i="2" s="1"/>
  <c r="H16" i="1"/>
  <c r="H17" i="1"/>
  <c r="A10" i="1"/>
  <c r="A11" i="1" s="1"/>
  <c r="A12" i="1" s="1"/>
  <c r="A13" i="1" s="1"/>
  <c r="A14" i="1" s="1"/>
  <c r="A15" i="1" s="1"/>
  <c r="A16" i="1" s="1"/>
  <c r="A17" i="1" s="1"/>
  <c r="O10" i="1"/>
  <c r="H10" i="1"/>
  <c r="O22" i="3" l="1"/>
  <c r="O23" i="3"/>
  <c r="H20" i="2"/>
  <c r="H21" i="2"/>
  <c r="O16" i="1"/>
  <c r="O17" i="1"/>
  <c r="O5" i="1"/>
  <c r="H5" i="1"/>
  <c r="O28" i="4" l="1"/>
  <c r="H28" i="4"/>
  <c r="O27" i="4"/>
  <c r="H27" i="4"/>
  <c r="S26" i="4"/>
  <c r="R26" i="4"/>
  <c r="Q26" i="4"/>
  <c r="P26" i="4"/>
  <c r="N26" i="4"/>
  <c r="M26" i="4"/>
  <c r="L26" i="4"/>
  <c r="O20" i="4"/>
  <c r="H16" i="4"/>
  <c r="H15" i="4"/>
  <c r="H14" i="4"/>
  <c r="H13" i="4"/>
  <c r="H9" i="4"/>
  <c r="O8" i="4"/>
  <c r="H8" i="4"/>
  <c r="O7" i="4"/>
  <c r="H7" i="4"/>
  <c r="O6" i="4"/>
  <c r="H6" i="4"/>
  <c r="O5" i="4"/>
  <c r="H5" i="4"/>
  <c r="A6" i="4"/>
  <c r="A7" i="4" s="1"/>
  <c r="A8" i="4" s="1"/>
  <c r="A9" i="4" s="1"/>
  <c r="A10" i="4" s="1"/>
  <c r="O4" i="4"/>
  <c r="H4" i="4"/>
  <c r="O26" i="3"/>
  <c r="H26" i="3"/>
  <c r="O25" i="3"/>
  <c r="H25" i="3"/>
  <c r="S24" i="3"/>
  <c r="R24" i="3"/>
  <c r="M24" i="3"/>
  <c r="L24" i="3"/>
  <c r="K24" i="3"/>
  <c r="F24" i="3"/>
  <c r="E24" i="3"/>
  <c r="H23" i="3"/>
  <c r="O20" i="3"/>
  <c r="H20" i="3"/>
  <c r="H19" i="3"/>
  <c r="O12" i="3"/>
  <c r="H12" i="3"/>
  <c r="O11" i="3"/>
  <c r="H11" i="3"/>
  <c r="O10" i="3"/>
  <c r="H10" i="3"/>
  <c r="O9" i="3"/>
  <c r="H9" i="3"/>
  <c r="O8" i="3"/>
  <c r="H8" i="3"/>
  <c r="O7" i="3"/>
  <c r="H7" i="3"/>
  <c r="O6" i="3"/>
  <c r="H6" i="3"/>
  <c r="O5" i="3"/>
  <c r="H5" i="3"/>
  <c r="O4" i="3"/>
  <c r="H4" i="3"/>
  <c r="A5" i="3"/>
  <c r="A6" i="3" s="1"/>
  <c r="A7" i="3" s="1"/>
  <c r="A8" i="3" s="1"/>
  <c r="A13" i="4" l="1"/>
  <c r="A14" i="4" s="1"/>
  <c r="A15" i="4" s="1"/>
  <c r="A18" i="4" s="1"/>
  <c r="A21" i="4" s="1"/>
  <c r="A9" i="3"/>
  <c r="A10" i="3" s="1"/>
  <c r="O26" i="4"/>
  <c r="H26" i="4"/>
  <c r="O24" i="3"/>
  <c r="H24" i="3"/>
  <c r="O16" i="2"/>
  <c r="O17" i="2"/>
  <c r="O18" i="2"/>
  <c r="O19" i="2"/>
  <c r="H16" i="2"/>
  <c r="H17" i="2"/>
  <c r="H18" i="2"/>
  <c r="H19" i="2"/>
  <c r="O24" i="2"/>
  <c r="H24" i="2"/>
  <c r="O23" i="2"/>
  <c r="H23" i="2"/>
  <c r="S22" i="2"/>
  <c r="R22" i="2"/>
  <c r="Q22" i="2"/>
  <c r="P22" i="2"/>
  <c r="N22" i="2"/>
  <c r="M22" i="2"/>
  <c r="L22" i="2"/>
  <c r="K22" i="2"/>
  <c r="J22" i="2"/>
  <c r="I22" i="2"/>
  <c r="G22" i="2"/>
  <c r="F22" i="2"/>
  <c r="E22" i="2"/>
  <c r="O15" i="2"/>
  <c r="H15" i="2"/>
  <c r="O12" i="2"/>
  <c r="H12" i="2"/>
  <c r="O11" i="2"/>
  <c r="H11" i="2"/>
  <c r="O10" i="2"/>
  <c r="H10" i="2"/>
  <c r="O9" i="2"/>
  <c r="H9" i="2"/>
  <c r="H8" i="2"/>
  <c r="O4" i="2"/>
  <c r="H4" i="2"/>
  <c r="A4" i="2"/>
  <c r="O3" i="2"/>
  <c r="H3" i="2"/>
  <c r="S18" i="1"/>
  <c r="Q18" i="1"/>
  <c r="R18" i="1"/>
  <c r="P18" i="1"/>
  <c r="J18" i="1"/>
  <c r="K18" i="1"/>
  <c r="I18" i="1"/>
  <c r="M18" i="1"/>
  <c r="N18" i="1"/>
  <c r="L18" i="1"/>
  <c r="F18" i="1"/>
  <c r="G18" i="1"/>
  <c r="E18" i="1"/>
  <c r="A4" i="1"/>
  <c r="A5" i="1" s="1"/>
  <c r="A6" i="1" s="1"/>
  <c r="A7" i="1" s="1"/>
  <c r="A8" i="1" s="1"/>
  <c r="A9" i="1" s="1"/>
  <c r="O4" i="1"/>
  <c r="O6" i="1"/>
  <c r="O7" i="1"/>
  <c r="O8" i="1"/>
  <c r="O9" i="1"/>
  <c r="O11" i="1"/>
  <c r="O12" i="1"/>
  <c r="O13" i="1"/>
  <c r="O14" i="1"/>
  <c r="O15" i="1"/>
  <c r="O19" i="1"/>
  <c r="O20" i="1"/>
  <c r="O3" i="1"/>
  <c r="H4" i="1"/>
  <c r="H6" i="1"/>
  <c r="H7" i="1"/>
  <c r="H8" i="1"/>
  <c r="H9" i="1"/>
  <c r="H11" i="1"/>
  <c r="H12" i="1"/>
  <c r="H13" i="1"/>
  <c r="H14" i="1"/>
  <c r="H15" i="1"/>
  <c r="H19" i="1"/>
  <c r="H20" i="1"/>
  <c r="H3" i="1"/>
  <c r="O18" i="1" l="1"/>
  <c r="H18" i="1"/>
  <c r="H22" i="2"/>
  <c r="O22" i="2"/>
</calcChain>
</file>

<file path=xl/sharedStrings.xml><?xml version="1.0" encoding="utf-8"?>
<sst xmlns="http://schemas.openxmlformats.org/spreadsheetml/2006/main" count="349" uniqueCount="142">
  <si>
    <t>Код (ИС)</t>
  </si>
  <si>
    <t>№ п/п</t>
  </si>
  <si>
    <t>Наименование</t>
  </si>
  <si>
    <t>Кафедра</t>
  </si>
  <si>
    <t>1 семестр</t>
  </si>
  <si>
    <t>лекции</t>
  </si>
  <si>
    <t>Всего</t>
  </si>
  <si>
    <t>лаб.</t>
  </si>
  <si>
    <t>практ.</t>
  </si>
  <si>
    <t>2 семестр</t>
  </si>
  <si>
    <t>всего</t>
  </si>
  <si>
    <t>Зач</t>
  </si>
  <si>
    <t>ДиффЗ</t>
  </si>
  <si>
    <t>Экз</t>
  </si>
  <si>
    <t>ЗЕ</t>
  </si>
  <si>
    <t>Б1.Б.1</t>
  </si>
  <si>
    <t>История</t>
  </si>
  <si>
    <t>ИДР</t>
  </si>
  <si>
    <t>Б1.Б.3</t>
  </si>
  <si>
    <t>Иностранный язык</t>
  </si>
  <si>
    <t>КИЯ</t>
  </si>
  <si>
    <t>Б1.В.2</t>
  </si>
  <si>
    <t>Русский язык и культура речи</t>
  </si>
  <si>
    <t>ТВиАД</t>
  </si>
  <si>
    <t>МА</t>
  </si>
  <si>
    <t>Б2.Б.2</t>
  </si>
  <si>
    <t>Информатика</t>
  </si>
  <si>
    <t>ИМО</t>
  </si>
  <si>
    <t>ГиТ</t>
  </si>
  <si>
    <t>Безопасность жизнедеятельности</t>
  </si>
  <si>
    <t>Офисные технологии</t>
  </si>
  <si>
    <t>ПМиК</t>
  </si>
  <si>
    <t>Право</t>
  </si>
  <si>
    <t>КГПД</t>
  </si>
  <si>
    <t>Операционные оболочки</t>
  </si>
  <si>
    <t>Итого</t>
  </si>
  <si>
    <t>x</t>
  </si>
  <si>
    <t>Б3.Б.11</t>
  </si>
  <si>
    <t>Операционные системы</t>
  </si>
  <si>
    <t>Б3.В.4</t>
  </si>
  <si>
    <t>Алгоритмы и структуры данных</t>
  </si>
  <si>
    <t>Системное программирование</t>
  </si>
  <si>
    <t>Б1.Б.2</t>
  </si>
  <si>
    <t>Философия</t>
  </si>
  <si>
    <t>Кфил</t>
  </si>
  <si>
    <t>Б3.Б.12</t>
  </si>
  <si>
    <t>Компьютерные сети</t>
  </si>
  <si>
    <t>Информац. безопасность и защита информации</t>
  </si>
  <si>
    <t>Основы кросс-платформенной разработки</t>
  </si>
  <si>
    <t>0</t>
  </si>
  <si>
    <t>Б1.В.1</t>
  </si>
  <si>
    <t>Web-технологии</t>
  </si>
  <si>
    <t>Технология производства ПО</t>
  </si>
  <si>
    <t>Моделирование ПО</t>
  </si>
  <si>
    <t>Функциональное программирование</t>
  </si>
  <si>
    <t>Дисциплины по выбору Б3_10</t>
  </si>
  <si>
    <t>Сетевые инструменты распределенной разработки ПО</t>
  </si>
  <si>
    <t>Имитационное моделирование</t>
  </si>
  <si>
    <t>Технологии обработки информации</t>
  </si>
  <si>
    <t>Передовые Web-технологии</t>
  </si>
  <si>
    <t>Анализ требований</t>
  </si>
  <si>
    <t>Верификация ПО</t>
  </si>
  <si>
    <t>Б1.В.9</t>
  </si>
  <si>
    <t>Языки программирования и методы трансляции</t>
  </si>
  <si>
    <t>Б1.В.10</t>
  </si>
  <si>
    <t>Прикладные задачи обработки изображений</t>
  </si>
  <si>
    <t>Б3.В.20в</t>
  </si>
  <si>
    <t>Криптографические средства защиты информации</t>
  </si>
  <si>
    <t>Б1.В.21</t>
  </si>
  <si>
    <t>Управление информацией и хранением данных</t>
  </si>
  <si>
    <t>Б1.В.16</t>
  </si>
  <si>
    <t>Web-проектирование</t>
  </si>
  <si>
    <t>Б1.В.22</t>
  </si>
  <si>
    <t>Дисциплины по выбору</t>
  </si>
  <si>
    <t>Управление информационными рисками</t>
  </si>
  <si>
    <t>Организационное обеспечение информационной безопасности</t>
  </si>
  <si>
    <t>Физическая культура</t>
  </si>
  <si>
    <t>ФК</t>
  </si>
  <si>
    <t>Алгебра и геометрия</t>
  </si>
  <si>
    <t>Б2.Б.7</t>
  </si>
  <si>
    <t>Математический анализ</t>
  </si>
  <si>
    <t>Б2.Б.6</t>
  </si>
  <si>
    <t>Б3.В.17</t>
  </si>
  <si>
    <t>Дискретная математика</t>
  </si>
  <si>
    <t>Б2.Б.8</t>
  </si>
  <si>
    <t>Введение в архитектуру ЭВМ</t>
  </si>
  <si>
    <t>Б2.Б.13</t>
  </si>
  <si>
    <t>Б1.В.24</t>
  </si>
  <si>
    <t>Б3.В.8</t>
  </si>
  <si>
    <t>Б3.Б.14</t>
  </si>
  <si>
    <t>Компьютерная графика</t>
  </si>
  <si>
    <t>Б3.Б.19</t>
  </si>
  <si>
    <t>Б3.Б.15</t>
  </si>
  <si>
    <t>Б3.В.7</t>
  </si>
  <si>
    <t>Б3.Б.16</t>
  </si>
  <si>
    <t>Б3.Б.23</t>
  </si>
  <si>
    <t>Б3.Б.20</t>
  </si>
  <si>
    <t>Б1.В.19в</t>
  </si>
  <si>
    <t>Анализ видеопотоков</t>
  </si>
  <si>
    <t>Б3.В.19в1</t>
  </si>
  <si>
    <t>Б3.В.19в2</t>
  </si>
  <si>
    <t>Б3.Б.18</t>
  </si>
  <si>
    <t>Б3.Б.17</t>
  </si>
  <si>
    <t>Основы тестирования ПО</t>
  </si>
  <si>
    <t>Физическая культура (электив)</t>
  </si>
  <si>
    <t>ФТ</t>
  </si>
  <si>
    <t>Б2.В.24</t>
  </si>
  <si>
    <t>Системный анализ</t>
  </si>
  <si>
    <r>
      <t>Основы проектирования ПО</t>
    </r>
    <r>
      <rPr>
        <sz val="11"/>
        <color theme="1"/>
        <rFont val="Liberation Sans"/>
        <family val="2"/>
        <charset val="204"/>
      </rPr>
      <t xml:space="preserve"> (Информатика)</t>
    </r>
  </si>
  <si>
    <t>КБЖ</t>
  </si>
  <si>
    <t>Б3.Б.21</t>
  </si>
  <si>
    <t>Объектно-ориентированное программирование (Технология программирования-1)</t>
  </si>
  <si>
    <t>Б3.Б.3</t>
  </si>
  <si>
    <t>Б3.Б.5</t>
  </si>
  <si>
    <t>Физика</t>
  </si>
  <si>
    <t>Химия</t>
  </si>
  <si>
    <t>ОФ</t>
  </si>
  <si>
    <t>КОХ</t>
  </si>
  <si>
    <t>Разраб.прилож. для мобильн. ОС (Технологии программирования 2)</t>
  </si>
  <si>
    <t>Теория вероятностей и мат. Стат.</t>
  </si>
  <si>
    <t>Б2.В.3</t>
  </si>
  <si>
    <t>Дисциплины по выбору Б3_5</t>
  </si>
  <si>
    <t>Б4</t>
  </si>
  <si>
    <t>ФиС</t>
  </si>
  <si>
    <t>Управление данными</t>
  </si>
  <si>
    <t>Иностранный язык в сфере проф. Общения</t>
  </si>
  <si>
    <t>Прикладные методы оптимизации</t>
  </si>
  <si>
    <t>Анализ данных (прикладная статистика)</t>
  </si>
  <si>
    <t>Дисциплины по выбору Б3_7</t>
  </si>
  <si>
    <t>Б3.В.30в</t>
  </si>
  <si>
    <t>Современные технологии высокопроизводительных вычислений</t>
  </si>
  <si>
    <t>Б1.В.7</t>
  </si>
  <si>
    <t>Экономика</t>
  </si>
  <si>
    <t>ТЭиГМУ</t>
  </si>
  <si>
    <t>Иностранный язык в сфере проф.общения</t>
  </si>
  <si>
    <t>Технологии разработки сервисов</t>
  </si>
  <si>
    <t>Архитектура веб приложений</t>
  </si>
  <si>
    <t>Интеллектуальные сетевые пространства</t>
  </si>
  <si>
    <t>Человеко-машинные интерфейсы (проектирование программных интерфейсов)</t>
  </si>
  <si>
    <t>Архитектура современных ЭВМ</t>
  </si>
  <si>
    <t>Качество и метрология ПО</t>
  </si>
  <si>
    <t>Управление разработкой и экономика ПП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</si>
</sst>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i/>
      <sz val="11"/>
      <color theme="1"/>
      <name val="Liberation Sans"/>
      <family val="2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color theme="1"/>
      <name val="Liberation Sans"/>
      <family val="2"/>
      <charset val="204"/>
    </font>
  </fonts>
  <fills count="12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9FFFF"/>
        <bgColor rgb="FF99FFFF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99CCFF"/>
        <bgColor rgb="FF99CCFF"/>
      </patternFill>
    </fill>
    <fill>
      <patternFill patternType="solid">
        <fgColor rgb="FF99FF99"/>
        <bgColor rgb="FF99FF99"/>
      </patternFill>
    </fill>
    <fill>
      <patternFill patternType="solid">
        <fgColor rgb="FFFFFF00"/>
        <bgColor rgb="FF99CCFF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rgb="FF313739"/>
      </left>
      <right style="thin">
        <color rgb="FF313739"/>
      </right>
      <top style="thin">
        <color rgb="FF313739"/>
      </top>
      <bottom style="thin">
        <color rgb="FF31373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0" fillId="3" borderId="1" xfId="0" applyFill="1" applyBorder="1"/>
    <xf numFmtId="0" fontId="0" fillId="0" borderId="1" xfId="0" applyFill="1" applyBorder="1" applyAlignment="1">
      <alignment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4" borderId="1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4" borderId="4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left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2" fillId="0" borderId="7" xfId="0" applyFont="1" applyFill="1" applyBorder="1" applyAlignment="1">
      <alignment horizontal="left" vertical="center" wrapText="1"/>
    </xf>
    <xf numFmtId="0" fontId="0" fillId="2" borderId="7" xfId="0" applyFill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0" fillId="6" borderId="8" xfId="0" applyFill="1" applyBorder="1"/>
    <xf numFmtId="0" fontId="2" fillId="0" borderId="7" xfId="0" applyFont="1" applyFill="1" applyBorder="1" applyAlignment="1">
      <alignment wrapText="1"/>
    </xf>
    <xf numFmtId="0" fontId="4" fillId="7" borderId="7" xfId="0" quotePrefix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8" borderId="7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4" fillId="0" borderId="7" xfId="0" quotePrefix="1" applyFont="1" applyFill="1" applyBorder="1" applyAlignment="1">
      <alignment horizontal="center" vertical="center"/>
    </xf>
    <xf numFmtId="0" fontId="0" fillId="0" borderId="8" xfId="0" applyFill="1" applyBorder="1"/>
    <xf numFmtId="0" fontId="0" fillId="9" borderId="7" xfId="0" applyFill="1" applyBorder="1" applyAlignment="1">
      <alignment horizontal="center" vertical="center"/>
    </xf>
    <xf numFmtId="0" fontId="0" fillId="10" borderId="7" xfId="0" applyFill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7" borderId="7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7" borderId="1" xfId="0" applyFill="1" applyBorder="1"/>
    <xf numFmtId="0" fontId="0" fillId="11" borderId="7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7" borderId="4" xfId="0" applyFont="1" applyFill="1" applyBorder="1" applyAlignment="1">
      <alignment horizontal="center"/>
    </xf>
    <xf numFmtId="0" fontId="0" fillId="7" borderId="1" xfId="0" applyFont="1" applyFill="1" applyBorder="1" applyAlignment="1">
      <alignment horizontal="center"/>
    </xf>
    <xf numFmtId="0" fontId="0" fillId="7" borderId="1" xfId="0" applyFill="1" applyBorder="1" applyAlignment="1">
      <alignment horizontal="center" vertical="center" wrapText="1"/>
    </xf>
    <xf numFmtId="0" fontId="0" fillId="7" borderId="8" xfId="0" applyFill="1" applyBorder="1" applyAlignment="1">
      <alignment wrapText="1"/>
    </xf>
    <xf numFmtId="0" fontId="2" fillId="0" borderId="0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0" fillId="10" borderId="7" xfId="0" applyFill="1" applyBorder="1" applyAlignment="1">
      <alignment horizontal="left" vertical="center" wrapText="1"/>
    </xf>
    <xf numFmtId="0" fontId="0" fillId="0" borderId="8" xfId="0" applyFill="1" applyBorder="1" applyAlignment="1">
      <alignment wrapText="1"/>
    </xf>
    <xf numFmtId="0" fontId="0" fillId="7" borderId="8" xfId="0" applyFill="1" applyBorder="1"/>
  </cellXfs>
  <cellStyles count="1">
    <cellStyle name="Обычный" xfId="0" builtinId="0"/>
  </cellStyles>
  <dxfs count="19">
    <dxf>
      <font>
        <color rgb="FFFFFFFF"/>
        <family val="2"/>
        <charset val="204"/>
      </font>
    </dxf>
    <dxf>
      <font>
        <color rgb="FFFFFFFF"/>
        <family val="2"/>
        <charset val="204"/>
      </font>
    </dxf>
    <dxf>
      <font>
        <color rgb="FFFFFFFF"/>
        <family val="2"/>
        <charset val="204"/>
      </font>
    </dxf>
    <dxf>
      <font>
        <color rgb="FFFFFFFF"/>
        <family val="2"/>
        <charset val="204"/>
      </font>
    </dxf>
    <dxf>
      <font>
        <color rgb="FFFFFFFF"/>
        <family val="2"/>
        <charset val="204"/>
      </font>
    </dxf>
    <dxf>
      <font>
        <color rgb="FFFFFFFF"/>
        <family val="2"/>
        <charset val="204"/>
      </font>
    </dxf>
    <dxf>
      <font>
        <color rgb="FFFFFFFF"/>
        <family val="2"/>
        <charset val="204"/>
      </font>
    </dxf>
    <dxf>
      <font>
        <color rgb="FFFFFFFF"/>
        <family val="2"/>
        <charset val="204"/>
      </font>
    </dxf>
    <dxf>
      <font>
        <color rgb="FFFFFFFF"/>
        <family val="2"/>
        <charset val="204"/>
      </font>
    </dxf>
    <dxf>
      <font>
        <color rgb="FFFFFFFF"/>
        <family val="2"/>
        <charset val="204"/>
      </font>
    </dxf>
    <dxf>
      <font>
        <color rgb="FFFFFFFF"/>
        <family val="2"/>
        <charset val="204"/>
      </font>
    </dxf>
    <dxf>
      <font>
        <color rgb="FFFFFFFF"/>
        <family val="2"/>
        <charset val="204"/>
      </font>
    </dxf>
    <dxf>
      <font>
        <color rgb="FFFFFFFF"/>
        <family val="2"/>
        <charset val="204"/>
      </font>
    </dxf>
    <dxf>
      <font>
        <color rgb="FFFFFFFF"/>
        <family val="2"/>
        <charset val="204"/>
      </font>
    </dxf>
    <dxf>
      <font>
        <color rgb="FFFFFFFF"/>
        <family val="2"/>
        <charset val="204"/>
      </font>
    </dxf>
    <dxf>
      <font>
        <color rgb="FFFFFFFF"/>
        <family val="2"/>
        <charset val="204"/>
      </font>
    </dxf>
    <dxf>
      <font>
        <color rgb="FFFFFFFF"/>
        <family val="2"/>
        <charset val="204"/>
      </font>
    </dxf>
    <dxf>
      <font>
        <color rgb="FFFFFFFF"/>
        <family val="2"/>
        <charset val="204"/>
      </font>
    </dxf>
    <dxf>
      <font>
        <color rgb="FFFFFFFF"/>
        <family val="2"/>
        <charset val="204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gr-inger\&#1054;&#1054;&#1055;_&#1059;&#1055;_&#1048;&#1057;&#1080;&#105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писание"/>
      <sheetName val="Характеристика"/>
      <sheetName val="Структура"/>
      <sheetName val="Титул"/>
      <sheetName val="ООП"/>
      <sheetName val="Компетенции"/>
      <sheetName val="Дисциплины"/>
      <sheetName val="Рабочий_план"/>
      <sheetName val="Экзамены"/>
      <sheetName val="Б4_Б6"/>
      <sheetName val="Анализ_1"/>
      <sheetName val="Анализ_2"/>
      <sheetName val="Анализ_3"/>
      <sheetName val="РП_1курс"/>
      <sheetName val="РП_2курс"/>
      <sheetName val="РП_3курс"/>
      <sheetName val="РП_4курс"/>
      <sheetName val="Факультативы"/>
      <sheetName val="График_УП"/>
      <sheetName val="Кафедры"/>
      <sheetName val="Задание"/>
      <sheetName val="Междисц_связи"/>
      <sheetName val="Справочники"/>
      <sheetName val="Лист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D2" t="str">
            <v>Код_С</v>
          </cell>
          <cell r="E2" t="str">
            <v>Кол_нед</v>
          </cell>
          <cell r="F2" t="str">
            <v>Лек</v>
          </cell>
          <cell r="G2" t="str">
            <v>Прак/Сем</v>
          </cell>
          <cell r="H2" t="str">
            <v>Лаб</v>
          </cell>
          <cell r="I2" t="str">
            <v>Ауд</v>
          </cell>
          <cell r="J2" t="str">
            <v>Сам</v>
          </cell>
          <cell r="K2" t="str">
            <v>Зач</v>
          </cell>
          <cell r="L2" t="str">
            <v>Экз</v>
          </cell>
          <cell r="M2" t="str">
            <v>Оценка</v>
          </cell>
          <cell r="N2" t="str">
            <v>КЧ</v>
          </cell>
          <cell r="O2" t="str">
            <v>КР</v>
          </cell>
          <cell r="P2" t="str">
            <v>КП</v>
          </cell>
          <cell r="Q2" t="str">
            <v>АИФ</v>
          </cell>
          <cell r="R2" t="str">
            <v>Л</v>
          </cell>
          <cell r="S2" t="str">
            <v>П</v>
          </cell>
          <cell r="T2" t="str">
            <v>ЛБ</v>
          </cell>
          <cell r="U2" t="str">
            <v>А_Всего</v>
          </cell>
          <cell r="V2" t="str">
            <v>Всего</v>
          </cell>
          <cell r="W2" t="str">
            <v>Всего+Э</v>
          </cell>
          <cell r="X2" t="str">
            <v>Зач</v>
          </cell>
          <cell r="Y2" t="str">
            <v>Экз</v>
          </cell>
          <cell r="Z2" t="str">
            <v>Оц</v>
          </cell>
          <cell r="AC2" t="str">
            <v>Сам_р</v>
          </cell>
          <cell r="AD2" t="str">
            <v>ЗЕТ</v>
          </cell>
        </row>
        <row r="3">
          <cell r="D3" t="str">
            <v>Б1.Б.1.1</v>
          </cell>
          <cell r="E3">
            <v>17</v>
          </cell>
          <cell r="F3">
            <v>2</v>
          </cell>
          <cell r="G3">
            <v>1</v>
          </cell>
          <cell r="I3">
            <v>3</v>
          </cell>
          <cell r="J3">
            <v>54</v>
          </cell>
          <cell r="K3" t="str">
            <v>х</v>
          </cell>
          <cell r="R3">
            <v>34</v>
          </cell>
          <cell r="S3">
            <v>17</v>
          </cell>
          <cell r="T3">
            <v>0</v>
          </cell>
          <cell r="U3">
            <v>51</v>
          </cell>
          <cell r="V3">
            <v>105</v>
          </cell>
          <cell r="W3">
            <v>105</v>
          </cell>
          <cell r="X3">
            <v>1</v>
          </cell>
          <cell r="Y3"/>
          <cell r="Z3"/>
          <cell r="AA3">
            <v>3.006872852233677</v>
          </cell>
          <cell r="AB3">
            <v>3</v>
          </cell>
          <cell r="AC3">
            <v>57</v>
          </cell>
          <cell r="AD3">
            <v>3</v>
          </cell>
        </row>
        <row r="4">
          <cell r="D4" t="str">
            <v>Б1.Б.3.1</v>
          </cell>
          <cell r="E4">
            <v>17</v>
          </cell>
          <cell r="H4">
            <v>4</v>
          </cell>
          <cell r="I4">
            <v>4</v>
          </cell>
          <cell r="J4">
            <v>72</v>
          </cell>
          <cell r="K4" t="str">
            <v>х</v>
          </cell>
          <cell r="O4">
            <v>2</v>
          </cell>
          <cell r="R4">
            <v>0</v>
          </cell>
          <cell r="S4">
            <v>0</v>
          </cell>
          <cell r="T4">
            <v>68</v>
          </cell>
          <cell r="U4">
            <v>68</v>
          </cell>
          <cell r="V4">
            <v>140</v>
          </cell>
          <cell r="W4">
            <v>140</v>
          </cell>
          <cell r="X4">
            <v>1</v>
          </cell>
          <cell r="Y4"/>
          <cell r="Z4"/>
          <cell r="AA4">
            <v>4.0091638029782359</v>
          </cell>
          <cell r="AB4">
            <v>4</v>
          </cell>
          <cell r="AC4">
            <v>40</v>
          </cell>
          <cell r="AD4">
            <v>3</v>
          </cell>
        </row>
        <row r="5">
          <cell r="D5" t="str">
            <v>Б1.В.2.1</v>
          </cell>
          <cell r="E5">
            <v>17</v>
          </cell>
          <cell r="G5">
            <v>2</v>
          </cell>
          <cell r="I5">
            <v>2</v>
          </cell>
          <cell r="J5">
            <v>36</v>
          </cell>
          <cell r="K5" t="str">
            <v>х</v>
          </cell>
          <cell r="R5">
            <v>0</v>
          </cell>
          <cell r="S5">
            <v>34</v>
          </cell>
          <cell r="T5">
            <v>0</v>
          </cell>
          <cell r="U5">
            <v>34</v>
          </cell>
          <cell r="V5">
            <v>70</v>
          </cell>
          <cell r="W5">
            <v>70</v>
          </cell>
          <cell r="X5">
            <v>1</v>
          </cell>
          <cell r="Y5"/>
          <cell r="Z5"/>
          <cell r="AA5">
            <v>2.004581901489118</v>
          </cell>
          <cell r="AB5">
            <v>2</v>
          </cell>
          <cell r="AC5">
            <v>38</v>
          </cell>
          <cell r="AD5">
            <v>2</v>
          </cell>
        </row>
        <row r="6">
          <cell r="D6" t="str">
            <v>Б2.Б.1.1</v>
          </cell>
          <cell r="E6">
            <v>17</v>
          </cell>
          <cell r="F6">
            <v>2</v>
          </cell>
          <cell r="G6">
            <v>2</v>
          </cell>
          <cell r="I6">
            <v>4</v>
          </cell>
          <cell r="J6">
            <v>72</v>
          </cell>
          <cell r="K6" t="str">
            <v>х</v>
          </cell>
          <cell r="L6" t="str">
            <v>х</v>
          </cell>
          <cell r="O6">
            <v>2</v>
          </cell>
          <cell r="R6">
            <v>34</v>
          </cell>
          <cell r="S6">
            <v>34</v>
          </cell>
          <cell r="T6">
            <v>0</v>
          </cell>
          <cell r="U6">
            <v>68</v>
          </cell>
          <cell r="V6">
            <v>140</v>
          </cell>
          <cell r="W6">
            <v>176</v>
          </cell>
          <cell r="X6">
            <v>1</v>
          </cell>
          <cell r="Y6">
            <v>1</v>
          </cell>
          <cell r="Z6"/>
          <cell r="AA6">
            <v>4.0091638029782359</v>
          </cell>
          <cell r="AB6">
            <v>4</v>
          </cell>
          <cell r="AC6">
            <v>76</v>
          </cell>
          <cell r="AD6">
            <v>5</v>
          </cell>
        </row>
        <row r="7">
          <cell r="D7" t="str">
            <v>Б2.Б.2.1</v>
          </cell>
          <cell r="E7">
            <v>17</v>
          </cell>
          <cell r="F7">
            <v>2</v>
          </cell>
          <cell r="G7">
            <v>1</v>
          </cell>
          <cell r="H7">
            <v>2</v>
          </cell>
          <cell r="I7">
            <v>5</v>
          </cell>
          <cell r="J7">
            <v>54</v>
          </cell>
          <cell r="L7" t="str">
            <v>х</v>
          </cell>
          <cell r="O7">
            <v>1</v>
          </cell>
          <cell r="R7">
            <v>34</v>
          </cell>
          <cell r="S7">
            <v>17</v>
          </cell>
          <cell r="T7">
            <v>34</v>
          </cell>
          <cell r="U7">
            <v>85</v>
          </cell>
          <cell r="V7">
            <v>139</v>
          </cell>
          <cell r="W7">
            <v>175</v>
          </cell>
          <cell r="X7"/>
          <cell r="Y7">
            <v>1</v>
          </cell>
          <cell r="Z7"/>
          <cell r="AA7">
            <v>3.9805269186712486</v>
          </cell>
          <cell r="AB7">
            <v>4</v>
          </cell>
          <cell r="AC7">
            <v>59</v>
          </cell>
          <cell r="AD7">
            <v>5</v>
          </cell>
        </row>
        <row r="8">
          <cell r="D8" t="str">
            <v>Б2.В.1.1</v>
          </cell>
          <cell r="E8">
            <v>17</v>
          </cell>
          <cell r="F8">
            <v>3</v>
          </cell>
          <cell r="G8">
            <v>2</v>
          </cell>
          <cell r="I8">
            <v>5</v>
          </cell>
          <cell r="J8">
            <v>54</v>
          </cell>
          <cell r="K8" t="str">
            <v>х</v>
          </cell>
          <cell r="L8" t="str">
            <v>х</v>
          </cell>
          <cell r="O8">
            <v>2</v>
          </cell>
          <cell r="R8">
            <v>51</v>
          </cell>
          <cell r="S8">
            <v>34</v>
          </cell>
          <cell r="T8">
            <v>0</v>
          </cell>
          <cell r="U8">
            <v>85</v>
          </cell>
          <cell r="V8">
            <v>139</v>
          </cell>
          <cell r="W8">
            <v>175</v>
          </cell>
          <cell r="X8">
            <v>1</v>
          </cell>
          <cell r="Y8">
            <v>1</v>
          </cell>
          <cell r="Z8"/>
          <cell r="AA8">
            <v>3.9805269186712486</v>
          </cell>
          <cell r="AB8">
            <v>4</v>
          </cell>
          <cell r="AC8">
            <v>59</v>
          </cell>
          <cell r="AD8">
            <v>5</v>
          </cell>
        </row>
        <row r="9">
          <cell r="D9" t="str">
            <v>Б3.Б.21.1</v>
          </cell>
          <cell r="E9">
            <v>17</v>
          </cell>
          <cell r="G9">
            <v>1</v>
          </cell>
          <cell r="I9">
            <v>1</v>
          </cell>
          <cell r="J9">
            <v>36</v>
          </cell>
          <cell r="K9" t="str">
            <v>х</v>
          </cell>
          <cell r="R9">
            <v>0</v>
          </cell>
          <cell r="S9">
            <v>17</v>
          </cell>
          <cell r="T9">
            <v>0</v>
          </cell>
          <cell r="U9">
            <v>17</v>
          </cell>
          <cell r="V9">
            <v>53</v>
          </cell>
          <cell r="W9">
            <v>53</v>
          </cell>
          <cell r="X9">
            <v>1</v>
          </cell>
          <cell r="Y9"/>
          <cell r="Z9"/>
          <cell r="AA9">
            <v>1.5177548682703321</v>
          </cell>
          <cell r="AB9">
            <v>2</v>
          </cell>
          <cell r="AC9">
            <v>55</v>
          </cell>
          <cell r="AD9">
            <v>2</v>
          </cell>
        </row>
        <row r="10">
          <cell r="D10" t="str">
            <v>Б3.В.2.1</v>
          </cell>
          <cell r="E10">
            <v>17</v>
          </cell>
          <cell r="F10">
            <v>1</v>
          </cell>
          <cell r="H10">
            <v>2</v>
          </cell>
          <cell r="I10">
            <v>3</v>
          </cell>
          <cell r="J10">
            <v>54</v>
          </cell>
          <cell r="K10" t="str">
            <v>х</v>
          </cell>
          <cell r="P10" t="str">
            <v>х</v>
          </cell>
          <cell r="R10">
            <v>17</v>
          </cell>
          <cell r="S10">
            <v>0</v>
          </cell>
          <cell r="T10">
            <v>34</v>
          </cell>
          <cell r="U10">
            <v>51</v>
          </cell>
          <cell r="V10">
            <v>105</v>
          </cell>
          <cell r="W10">
            <v>105</v>
          </cell>
          <cell r="X10">
            <v>1</v>
          </cell>
          <cell r="Y10"/>
          <cell r="Z10"/>
          <cell r="AA10">
            <v>3.006872852233677</v>
          </cell>
          <cell r="AB10">
            <v>3</v>
          </cell>
          <cell r="AC10">
            <v>57</v>
          </cell>
          <cell r="AD10">
            <v>3</v>
          </cell>
        </row>
        <row r="11">
          <cell r="D11" t="str">
            <v>Б1.Б.3.2</v>
          </cell>
          <cell r="E11">
            <v>17</v>
          </cell>
          <cell r="H11">
            <v>4</v>
          </cell>
          <cell r="I11">
            <v>4</v>
          </cell>
          <cell r="J11">
            <v>72</v>
          </cell>
          <cell r="K11" t="str">
            <v>х</v>
          </cell>
          <cell r="O11">
            <v>2</v>
          </cell>
          <cell r="R11">
            <v>0</v>
          </cell>
          <cell r="S11">
            <v>0</v>
          </cell>
          <cell r="T11">
            <v>68</v>
          </cell>
          <cell r="U11">
            <v>68</v>
          </cell>
          <cell r="V11">
            <v>140</v>
          </cell>
          <cell r="W11">
            <v>140</v>
          </cell>
          <cell r="X11">
            <v>1</v>
          </cell>
          <cell r="Y11"/>
          <cell r="Z11"/>
          <cell r="AA11">
            <v>4.0091638029782359</v>
          </cell>
          <cell r="AB11">
            <v>4</v>
          </cell>
          <cell r="AC11">
            <v>40</v>
          </cell>
          <cell r="AD11">
            <v>3</v>
          </cell>
        </row>
        <row r="12">
          <cell r="D12" t="str">
            <v>Б1.В.3.2</v>
          </cell>
          <cell r="E12">
            <v>17</v>
          </cell>
          <cell r="F12">
            <v>2</v>
          </cell>
          <cell r="G12">
            <v>1</v>
          </cell>
          <cell r="I12">
            <v>3</v>
          </cell>
          <cell r="J12">
            <v>18</v>
          </cell>
          <cell r="K12" t="str">
            <v>х</v>
          </cell>
          <cell r="R12">
            <v>34</v>
          </cell>
          <cell r="S12">
            <v>17</v>
          </cell>
          <cell r="T12">
            <v>0</v>
          </cell>
          <cell r="U12">
            <v>51</v>
          </cell>
          <cell r="V12">
            <v>69</v>
          </cell>
          <cell r="W12">
            <v>69</v>
          </cell>
          <cell r="X12">
            <v>1</v>
          </cell>
          <cell r="Y12"/>
          <cell r="Z12"/>
          <cell r="AA12">
            <v>1.9759450171821307</v>
          </cell>
          <cell r="AB12">
            <v>2</v>
          </cell>
          <cell r="AC12">
            <v>57</v>
          </cell>
          <cell r="AD12">
            <v>3</v>
          </cell>
        </row>
        <row r="13">
          <cell r="D13" t="str">
            <v>Б2.Б.1.2</v>
          </cell>
          <cell r="E13">
            <v>17</v>
          </cell>
          <cell r="F13">
            <v>2</v>
          </cell>
          <cell r="G13">
            <v>2</v>
          </cell>
          <cell r="I13">
            <v>4</v>
          </cell>
          <cell r="J13">
            <v>72</v>
          </cell>
          <cell r="K13" t="str">
            <v>х</v>
          </cell>
          <cell r="L13" t="str">
            <v>х</v>
          </cell>
          <cell r="O13">
            <v>2</v>
          </cell>
          <cell r="R13">
            <v>34</v>
          </cell>
          <cell r="S13">
            <v>34</v>
          </cell>
          <cell r="T13">
            <v>0</v>
          </cell>
          <cell r="U13">
            <v>68</v>
          </cell>
          <cell r="V13">
            <v>140</v>
          </cell>
          <cell r="W13">
            <v>176</v>
          </cell>
          <cell r="X13">
            <v>1</v>
          </cell>
          <cell r="Y13">
            <v>1</v>
          </cell>
          <cell r="Z13"/>
          <cell r="AA13">
            <v>4.0091638029782359</v>
          </cell>
          <cell r="AB13">
            <v>4</v>
          </cell>
          <cell r="AC13">
            <v>76</v>
          </cell>
          <cell r="AD13">
            <v>5</v>
          </cell>
        </row>
        <row r="14">
          <cell r="D14" t="str">
            <v>Б2.Б.2.2</v>
          </cell>
          <cell r="E14">
            <v>17</v>
          </cell>
          <cell r="F14">
            <v>3</v>
          </cell>
          <cell r="H14">
            <v>2</v>
          </cell>
          <cell r="I14">
            <v>5</v>
          </cell>
          <cell r="J14">
            <v>72</v>
          </cell>
          <cell r="L14" t="str">
            <v>х</v>
          </cell>
          <cell r="N14">
            <v>17</v>
          </cell>
          <cell r="P14" t="str">
            <v>х</v>
          </cell>
          <cell r="R14">
            <v>51</v>
          </cell>
          <cell r="S14">
            <v>0</v>
          </cell>
          <cell r="T14">
            <v>34</v>
          </cell>
          <cell r="U14">
            <v>85</v>
          </cell>
          <cell r="V14">
            <v>157</v>
          </cell>
          <cell r="W14">
            <v>193</v>
          </cell>
          <cell r="X14"/>
          <cell r="Y14">
            <v>1</v>
          </cell>
          <cell r="Z14"/>
          <cell r="AA14">
            <v>4.4959908361970218</v>
          </cell>
          <cell r="AB14">
            <v>4</v>
          </cell>
          <cell r="AC14">
            <v>95</v>
          </cell>
          <cell r="AD14">
            <v>6</v>
          </cell>
        </row>
        <row r="15">
          <cell r="D15" t="str">
            <v>Б2.В.2.2</v>
          </cell>
          <cell r="E15">
            <v>17</v>
          </cell>
          <cell r="F15">
            <v>2</v>
          </cell>
          <cell r="G15">
            <v>2</v>
          </cell>
          <cell r="I15">
            <v>4</v>
          </cell>
          <cell r="J15">
            <v>36</v>
          </cell>
          <cell r="L15" t="str">
            <v>х</v>
          </cell>
          <cell r="O15">
            <v>1</v>
          </cell>
          <cell r="R15">
            <v>34</v>
          </cell>
          <cell r="S15">
            <v>34</v>
          </cell>
          <cell r="T15">
            <v>0</v>
          </cell>
          <cell r="U15">
            <v>68</v>
          </cell>
          <cell r="V15">
            <v>104</v>
          </cell>
          <cell r="W15">
            <v>140</v>
          </cell>
          <cell r="X15"/>
          <cell r="Y15">
            <v>1</v>
          </cell>
          <cell r="Z15"/>
          <cell r="AA15">
            <v>2.9782359679266897</v>
          </cell>
          <cell r="AB15">
            <v>3</v>
          </cell>
          <cell r="AC15">
            <v>40</v>
          </cell>
          <cell r="AD15">
            <v>4</v>
          </cell>
        </row>
        <row r="16">
          <cell r="D16" t="str">
            <v>Б2.В.4.2</v>
          </cell>
          <cell r="E16">
            <v>17</v>
          </cell>
          <cell r="F16">
            <v>2</v>
          </cell>
          <cell r="H16">
            <v>1</v>
          </cell>
          <cell r="I16">
            <v>3</v>
          </cell>
          <cell r="J16">
            <v>36</v>
          </cell>
          <cell r="L16" t="str">
            <v>х</v>
          </cell>
          <cell r="N16">
            <v>17</v>
          </cell>
          <cell r="O16">
            <v>1</v>
          </cell>
          <cell r="R16">
            <v>34</v>
          </cell>
          <cell r="S16">
            <v>0</v>
          </cell>
          <cell r="T16">
            <v>17</v>
          </cell>
          <cell r="U16">
            <v>51</v>
          </cell>
          <cell r="V16">
            <v>87</v>
          </cell>
          <cell r="W16">
            <v>123</v>
          </cell>
          <cell r="X16"/>
          <cell r="Y16">
            <v>1</v>
          </cell>
          <cell r="Z16"/>
          <cell r="AA16">
            <v>2.4914089347079038</v>
          </cell>
          <cell r="AB16">
            <v>2</v>
          </cell>
          <cell r="AC16">
            <v>57</v>
          </cell>
          <cell r="AD16">
            <v>4</v>
          </cell>
        </row>
        <row r="17">
          <cell r="D17" t="str">
            <v>Б3.Б.4.2</v>
          </cell>
          <cell r="E17">
            <v>17</v>
          </cell>
          <cell r="F17">
            <v>1</v>
          </cell>
          <cell r="H17">
            <v>1</v>
          </cell>
          <cell r="I17">
            <v>2</v>
          </cell>
          <cell r="J17">
            <v>36</v>
          </cell>
          <cell r="K17" t="str">
            <v>х</v>
          </cell>
          <cell r="R17">
            <v>17</v>
          </cell>
          <cell r="S17">
            <v>0</v>
          </cell>
          <cell r="T17">
            <v>17</v>
          </cell>
          <cell r="U17">
            <v>34</v>
          </cell>
          <cell r="V17">
            <v>70</v>
          </cell>
          <cell r="W17">
            <v>70</v>
          </cell>
          <cell r="X17">
            <v>1</v>
          </cell>
          <cell r="Y17"/>
          <cell r="Z17"/>
          <cell r="AA17">
            <v>2.004581901489118</v>
          </cell>
          <cell r="AB17">
            <v>2</v>
          </cell>
          <cell r="AC17">
            <v>38</v>
          </cell>
          <cell r="AD17">
            <v>2</v>
          </cell>
        </row>
        <row r="18">
          <cell r="D18" t="str">
            <v>Б3.В.36.2</v>
          </cell>
          <cell r="E18">
            <v>17</v>
          </cell>
          <cell r="F18">
            <v>1</v>
          </cell>
          <cell r="H18">
            <v>1</v>
          </cell>
          <cell r="I18">
            <v>2</v>
          </cell>
          <cell r="J18">
            <v>36</v>
          </cell>
          <cell r="K18" t="str">
            <v>х</v>
          </cell>
          <cell r="R18">
            <v>17</v>
          </cell>
          <cell r="S18">
            <v>0</v>
          </cell>
          <cell r="T18">
            <v>17</v>
          </cell>
          <cell r="U18">
            <v>34</v>
          </cell>
          <cell r="V18">
            <v>70</v>
          </cell>
          <cell r="W18">
            <v>70</v>
          </cell>
          <cell r="X18">
            <v>1</v>
          </cell>
          <cell r="Y18"/>
          <cell r="Z18"/>
          <cell r="AA18">
            <v>2.004581901489118</v>
          </cell>
          <cell r="AB18">
            <v>2</v>
          </cell>
          <cell r="AC18">
            <v>38</v>
          </cell>
          <cell r="AD18">
            <v>2</v>
          </cell>
        </row>
        <row r="19">
          <cell r="D19" t="str">
            <v>Б1.Б.3.3</v>
          </cell>
          <cell r="E19">
            <v>17</v>
          </cell>
          <cell r="H19">
            <v>4</v>
          </cell>
          <cell r="I19">
            <v>4</v>
          </cell>
          <cell r="J19">
            <v>72</v>
          </cell>
          <cell r="K19" t="str">
            <v>х</v>
          </cell>
          <cell r="O19">
            <v>2</v>
          </cell>
          <cell r="R19">
            <v>0</v>
          </cell>
          <cell r="S19">
            <v>0</v>
          </cell>
          <cell r="T19">
            <v>68</v>
          </cell>
          <cell r="U19">
            <v>68</v>
          </cell>
          <cell r="V19">
            <v>140</v>
          </cell>
          <cell r="W19">
            <v>140</v>
          </cell>
          <cell r="X19">
            <v>1</v>
          </cell>
          <cell r="Y19"/>
          <cell r="Z19"/>
          <cell r="AA19">
            <v>3.7777777777777777</v>
          </cell>
          <cell r="AB19">
            <v>4</v>
          </cell>
          <cell r="AC19">
            <v>40</v>
          </cell>
          <cell r="AD19">
            <v>3</v>
          </cell>
        </row>
        <row r="20">
          <cell r="D20" t="str">
            <v>Б2.Б.1.3</v>
          </cell>
          <cell r="E20">
            <v>17</v>
          </cell>
          <cell r="F20">
            <v>2</v>
          </cell>
          <cell r="G20">
            <v>2</v>
          </cell>
          <cell r="I20">
            <v>4</v>
          </cell>
          <cell r="J20">
            <v>36</v>
          </cell>
          <cell r="K20" t="str">
            <v>х</v>
          </cell>
          <cell r="L20" t="str">
            <v>х</v>
          </cell>
          <cell r="O20">
            <v>1</v>
          </cell>
          <cell r="R20">
            <v>34</v>
          </cell>
          <cell r="S20">
            <v>34</v>
          </cell>
          <cell r="T20">
            <v>0</v>
          </cell>
          <cell r="U20">
            <v>68</v>
          </cell>
          <cell r="V20">
            <v>104</v>
          </cell>
          <cell r="W20">
            <v>140</v>
          </cell>
          <cell r="X20">
            <v>1</v>
          </cell>
          <cell r="Y20">
            <v>1</v>
          </cell>
          <cell r="Z20"/>
          <cell r="AA20">
            <v>2.8063492063492061</v>
          </cell>
          <cell r="AB20">
            <v>3</v>
          </cell>
          <cell r="AC20">
            <v>40</v>
          </cell>
          <cell r="AD20">
            <v>4</v>
          </cell>
        </row>
        <row r="21">
          <cell r="D21" t="str">
            <v>Б2.Б.3.3</v>
          </cell>
          <cell r="E21">
            <v>17</v>
          </cell>
          <cell r="F21">
            <v>2</v>
          </cell>
          <cell r="G21">
            <v>1</v>
          </cell>
          <cell r="I21">
            <v>3</v>
          </cell>
          <cell r="J21">
            <v>54</v>
          </cell>
          <cell r="L21" t="str">
            <v>х</v>
          </cell>
          <cell r="R21">
            <v>34</v>
          </cell>
          <cell r="S21">
            <v>17</v>
          </cell>
          <cell r="T21">
            <v>0</v>
          </cell>
          <cell r="U21">
            <v>51</v>
          </cell>
          <cell r="V21">
            <v>105</v>
          </cell>
          <cell r="W21">
            <v>141</v>
          </cell>
          <cell r="X21"/>
          <cell r="Y21">
            <v>1</v>
          </cell>
          <cell r="Z21"/>
          <cell r="AA21">
            <v>2.8333333333333335</v>
          </cell>
          <cell r="AB21">
            <v>3</v>
          </cell>
          <cell r="AC21">
            <v>39</v>
          </cell>
          <cell r="AD21">
            <v>3.5</v>
          </cell>
        </row>
        <row r="22">
          <cell r="D22" t="str">
            <v>Б2.Б.5.3</v>
          </cell>
          <cell r="E22">
            <v>17</v>
          </cell>
          <cell r="F22">
            <v>1</v>
          </cell>
          <cell r="G22">
            <v>1</v>
          </cell>
          <cell r="I22">
            <v>2</v>
          </cell>
          <cell r="J22">
            <v>36</v>
          </cell>
          <cell r="K22" t="str">
            <v>х</v>
          </cell>
          <cell r="R22">
            <v>17</v>
          </cell>
          <cell r="S22">
            <v>17</v>
          </cell>
          <cell r="T22">
            <v>0</v>
          </cell>
          <cell r="U22">
            <v>34</v>
          </cell>
          <cell r="V22">
            <v>70</v>
          </cell>
          <cell r="W22">
            <v>70</v>
          </cell>
          <cell r="X22">
            <v>1</v>
          </cell>
          <cell r="Y22"/>
          <cell r="Z22"/>
          <cell r="AA22">
            <v>1.8888888888888888</v>
          </cell>
          <cell r="AB22">
            <v>2</v>
          </cell>
          <cell r="AC22">
            <v>38</v>
          </cell>
          <cell r="AD22">
            <v>2</v>
          </cell>
        </row>
        <row r="23">
          <cell r="D23" t="str">
            <v>Б3.Б.11.3</v>
          </cell>
          <cell r="E23">
            <v>17</v>
          </cell>
          <cell r="F23">
            <v>2</v>
          </cell>
          <cell r="H23">
            <v>1</v>
          </cell>
          <cell r="I23">
            <v>3</v>
          </cell>
          <cell r="J23">
            <v>54</v>
          </cell>
          <cell r="K23" t="str">
            <v>х</v>
          </cell>
          <cell r="R23">
            <v>34</v>
          </cell>
          <cell r="S23">
            <v>0</v>
          </cell>
          <cell r="T23">
            <v>17</v>
          </cell>
          <cell r="U23">
            <v>51</v>
          </cell>
          <cell r="V23">
            <v>105</v>
          </cell>
          <cell r="W23">
            <v>105</v>
          </cell>
          <cell r="X23">
            <v>1</v>
          </cell>
          <cell r="Y23"/>
          <cell r="Z23"/>
          <cell r="AA23">
            <v>2.8333333333333335</v>
          </cell>
          <cell r="AB23">
            <v>3</v>
          </cell>
          <cell r="AC23">
            <v>57</v>
          </cell>
          <cell r="AD23">
            <v>3</v>
          </cell>
        </row>
        <row r="24">
          <cell r="D24" t="str">
            <v>Б3.Б.9.3</v>
          </cell>
          <cell r="E24">
            <v>17</v>
          </cell>
          <cell r="F24">
            <v>2</v>
          </cell>
          <cell r="G24">
            <v>1</v>
          </cell>
          <cell r="I24">
            <v>3</v>
          </cell>
          <cell r="J24">
            <v>54</v>
          </cell>
          <cell r="L24" t="str">
            <v>х</v>
          </cell>
          <cell r="R24">
            <v>34</v>
          </cell>
          <cell r="S24">
            <v>17</v>
          </cell>
          <cell r="T24">
            <v>0</v>
          </cell>
          <cell r="U24">
            <v>51</v>
          </cell>
          <cell r="V24">
            <v>105</v>
          </cell>
          <cell r="W24">
            <v>141</v>
          </cell>
          <cell r="X24"/>
          <cell r="Y24">
            <v>1</v>
          </cell>
          <cell r="Z24"/>
          <cell r="AA24">
            <v>2.8333333333333335</v>
          </cell>
          <cell r="AB24">
            <v>3</v>
          </cell>
          <cell r="AC24">
            <v>57</v>
          </cell>
          <cell r="AD24">
            <v>4</v>
          </cell>
        </row>
        <row r="25">
          <cell r="D25" t="str">
            <v>Б3.В.3.3</v>
          </cell>
          <cell r="E25">
            <v>17</v>
          </cell>
          <cell r="F25">
            <v>1</v>
          </cell>
          <cell r="H25">
            <v>1</v>
          </cell>
          <cell r="I25">
            <v>2</v>
          </cell>
          <cell r="J25">
            <v>54</v>
          </cell>
          <cell r="K25" t="str">
            <v>х</v>
          </cell>
          <cell r="P25" t="str">
            <v>х</v>
          </cell>
          <cell r="R25">
            <v>17</v>
          </cell>
          <cell r="S25">
            <v>0</v>
          </cell>
          <cell r="T25">
            <v>17</v>
          </cell>
          <cell r="U25">
            <v>34</v>
          </cell>
          <cell r="V25">
            <v>88</v>
          </cell>
          <cell r="W25">
            <v>88</v>
          </cell>
          <cell r="X25">
            <v>1</v>
          </cell>
          <cell r="Y25"/>
          <cell r="Z25"/>
          <cell r="AA25">
            <v>2.3746031746031746</v>
          </cell>
          <cell r="AB25">
            <v>2</v>
          </cell>
          <cell r="AC25">
            <v>74</v>
          </cell>
          <cell r="AD25">
            <v>3</v>
          </cell>
        </row>
        <row r="26">
          <cell r="D26" t="str">
            <v>Б3.В.4.3</v>
          </cell>
          <cell r="E26">
            <v>17</v>
          </cell>
          <cell r="F26">
            <v>2</v>
          </cell>
          <cell r="H26">
            <v>1</v>
          </cell>
          <cell r="I26">
            <v>3</v>
          </cell>
          <cell r="J26">
            <v>54</v>
          </cell>
          <cell r="L26" t="str">
            <v>х</v>
          </cell>
          <cell r="R26">
            <v>34</v>
          </cell>
          <cell r="S26">
            <v>0</v>
          </cell>
          <cell r="T26">
            <v>17</v>
          </cell>
          <cell r="U26">
            <v>51</v>
          </cell>
          <cell r="V26">
            <v>105</v>
          </cell>
          <cell r="W26">
            <v>141</v>
          </cell>
          <cell r="X26"/>
          <cell r="Y26">
            <v>1</v>
          </cell>
          <cell r="Z26"/>
          <cell r="AA26">
            <v>2.8333333333333335</v>
          </cell>
          <cell r="AB26">
            <v>3</v>
          </cell>
          <cell r="AC26">
            <v>57</v>
          </cell>
          <cell r="AD26">
            <v>4</v>
          </cell>
        </row>
        <row r="27">
          <cell r="D27" t="str">
            <v>Б3.В.6.3</v>
          </cell>
          <cell r="E27">
            <v>17</v>
          </cell>
          <cell r="F27">
            <v>1</v>
          </cell>
          <cell r="H27">
            <v>2</v>
          </cell>
          <cell r="I27">
            <v>3</v>
          </cell>
          <cell r="J27">
            <v>54</v>
          </cell>
          <cell r="K27" t="str">
            <v>х</v>
          </cell>
          <cell r="R27">
            <v>17</v>
          </cell>
          <cell r="S27">
            <v>0</v>
          </cell>
          <cell r="T27">
            <v>34</v>
          </cell>
          <cell r="U27">
            <v>51</v>
          </cell>
          <cell r="V27">
            <v>105</v>
          </cell>
          <cell r="W27">
            <v>105</v>
          </cell>
          <cell r="X27">
            <v>1</v>
          </cell>
          <cell r="Y27"/>
          <cell r="Z27"/>
          <cell r="AA27">
            <v>2.8333333333333335</v>
          </cell>
          <cell r="AB27">
            <v>3</v>
          </cell>
          <cell r="AC27">
            <v>57</v>
          </cell>
          <cell r="AD27">
            <v>3</v>
          </cell>
        </row>
        <row r="28">
          <cell r="D28" t="str">
            <v>Б1.Б.2.4</v>
          </cell>
          <cell r="E28">
            <v>17</v>
          </cell>
          <cell r="F28">
            <v>2</v>
          </cell>
          <cell r="G28">
            <v>1</v>
          </cell>
          <cell r="I28">
            <v>3</v>
          </cell>
          <cell r="J28">
            <v>54</v>
          </cell>
          <cell r="K28" t="str">
            <v>х</v>
          </cell>
          <cell r="R28">
            <v>34</v>
          </cell>
          <cell r="S28">
            <v>17</v>
          </cell>
          <cell r="T28">
            <v>0</v>
          </cell>
          <cell r="U28">
            <v>51</v>
          </cell>
          <cell r="V28">
            <v>105</v>
          </cell>
          <cell r="W28">
            <v>105</v>
          </cell>
          <cell r="X28">
            <v>1</v>
          </cell>
          <cell r="Y28"/>
          <cell r="Z28"/>
          <cell r="AA28">
            <v>2.8333333333333335</v>
          </cell>
          <cell r="AB28">
            <v>3</v>
          </cell>
          <cell r="AC28">
            <v>57</v>
          </cell>
          <cell r="AD28">
            <v>3</v>
          </cell>
        </row>
        <row r="29">
          <cell r="D29" t="str">
            <v>Б1.Б.3.4</v>
          </cell>
          <cell r="E29">
            <v>17</v>
          </cell>
          <cell r="H29">
            <v>4</v>
          </cell>
          <cell r="I29">
            <v>4</v>
          </cell>
          <cell r="J29">
            <v>72</v>
          </cell>
          <cell r="M29" t="str">
            <v>х</v>
          </cell>
          <cell r="O29">
            <v>2</v>
          </cell>
          <cell r="R29">
            <v>0</v>
          </cell>
          <cell r="S29">
            <v>0</v>
          </cell>
          <cell r="T29">
            <v>68</v>
          </cell>
          <cell r="U29">
            <v>68</v>
          </cell>
          <cell r="V29">
            <v>140</v>
          </cell>
          <cell r="W29">
            <v>140</v>
          </cell>
          <cell r="X29"/>
          <cell r="Y29"/>
          <cell r="Z29">
            <v>1</v>
          </cell>
          <cell r="AA29">
            <v>3.7777777777777777</v>
          </cell>
          <cell r="AB29">
            <v>4</v>
          </cell>
          <cell r="AC29">
            <v>40</v>
          </cell>
          <cell r="AD29">
            <v>3</v>
          </cell>
        </row>
        <row r="30">
          <cell r="D30" t="str">
            <v>Б2.Б.3.4</v>
          </cell>
          <cell r="E30">
            <v>17</v>
          </cell>
          <cell r="F30">
            <v>2</v>
          </cell>
          <cell r="G30">
            <v>1</v>
          </cell>
          <cell r="I30">
            <v>3</v>
          </cell>
          <cell r="J30">
            <v>54</v>
          </cell>
          <cell r="L30" t="str">
            <v>х</v>
          </cell>
          <cell r="R30">
            <v>34</v>
          </cell>
          <cell r="S30">
            <v>17</v>
          </cell>
          <cell r="T30">
            <v>0</v>
          </cell>
          <cell r="U30">
            <v>51</v>
          </cell>
          <cell r="V30">
            <v>105</v>
          </cell>
          <cell r="W30">
            <v>141</v>
          </cell>
          <cell r="X30"/>
          <cell r="Y30">
            <v>1</v>
          </cell>
          <cell r="Z30"/>
          <cell r="AA30">
            <v>2.8333333333333335</v>
          </cell>
          <cell r="AB30">
            <v>3</v>
          </cell>
          <cell r="AC30">
            <v>39</v>
          </cell>
          <cell r="AD30">
            <v>3.5</v>
          </cell>
        </row>
        <row r="31">
          <cell r="D31" t="str">
            <v>Б2.В.3.4</v>
          </cell>
          <cell r="E31">
            <v>17</v>
          </cell>
          <cell r="F31">
            <v>2</v>
          </cell>
          <cell r="G31">
            <v>2</v>
          </cell>
          <cell r="I31">
            <v>4</v>
          </cell>
          <cell r="J31">
            <v>54</v>
          </cell>
          <cell r="K31" t="str">
            <v>х</v>
          </cell>
          <cell r="L31" t="str">
            <v>х</v>
          </cell>
          <cell r="O31">
            <v>1</v>
          </cell>
          <cell r="R31">
            <v>34</v>
          </cell>
          <cell r="S31">
            <v>34</v>
          </cell>
          <cell r="T31">
            <v>0</v>
          </cell>
          <cell r="U31">
            <v>68</v>
          </cell>
          <cell r="V31">
            <v>122</v>
          </cell>
          <cell r="W31">
            <v>158</v>
          </cell>
          <cell r="X31">
            <v>1</v>
          </cell>
          <cell r="Y31">
            <v>1</v>
          </cell>
          <cell r="Z31"/>
          <cell r="AA31">
            <v>3.2920634920634919</v>
          </cell>
          <cell r="AB31">
            <v>3</v>
          </cell>
          <cell r="AC31">
            <v>76</v>
          </cell>
          <cell r="AD31">
            <v>5</v>
          </cell>
        </row>
        <row r="32">
          <cell r="D32" t="str">
            <v>Б3.Б.12.4</v>
          </cell>
          <cell r="E32">
            <v>17</v>
          </cell>
          <cell r="F32">
            <v>2</v>
          </cell>
          <cell r="H32">
            <v>2</v>
          </cell>
          <cell r="I32">
            <v>4</v>
          </cell>
          <cell r="J32">
            <v>72</v>
          </cell>
          <cell r="L32" t="str">
            <v>х</v>
          </cell>
          <cell r="R32">
            <v>34</v>
          </cell>
          <cell r="S32">
            <v>0</v>
          </cell>
          <cell r="T32">
            <v>34</v>
          </cell>
          <cell r="U32">
            <v>68</v>
          </cell>
          <cell r="V32">
            <v>140</v>
          </cell>
          <cell r="W32">
            <v>176</v>
          </cell>
          <cell r="X32"/>
          <cell r="Y32">
            <v>1</v>
          </cell>
          <cell r="Z32"/>
          <cell r="AA32">
            <v>3.7777777777777777</v>
          </cell>
          <cell r="AB32">
            <v>4</v>
          </cell>
          <cell r="AC32">
            <v>40</v>
          </cell>
          <cell r="AD32">
            <v>4</v>
          </cell>
        </row>
        <row r="33">
          <cell r="D33" t="str">
            <v>Б3.Б.13.4</v>
          </cell>
          <cell r="E33">
            <v>17</v>
          </cell>
          <cell r="F33">
            <v>2</v>
          </cell>
          <cell r="H33">
            <v>1</v>
          </cell>
          <cell r="I33">
            <v>3</v>
          </cell>
          <cell r="J33">
            <v>54</v>
          </cell>
          <cell r="K33" t="str">
            <v>х</v>
          </cell>
          <cell r="O33">
            <v>1</v>
          </cell>
          <cell r="R33">
            <v>34</v>
          </cell>
          <cell r="S33">
            <v>0</v>
          </cell>
          <cell r="T33">
            <v>17</v>
          </cell>
          <cell r="U33">
            <v>51</v>
          </cell>
          <cell r="V33">
            <v>105</v>
          </cell>
          <cell r="W33">
            <v>105</v>
          </cell>
          <cell r="X33">
            <v>1</v>
          </cell>
          <cell r="Y33"/>
          <cell r="Z33"/>
          <cell r="AA33">
            <v>2.8333333333333335</v>
          </cell>
          <cell r="AB33">
            <v>3</v>
          </cell>
          <cell r="AC33">
            <v>57</v>
          </cell>
          <cell r="AD33">
            <v>3</v>
          </cell>
        </row>
        <row r="34">
          <cell r="D34" t="str">
            <v>Б3.Б.5.4</v>
          </cell>
          <cell r="E34">
            <v>17</v>
          </cell>
          <cell r="F34">
            <v>2</v>
          </cell>
          <cell r="H34">
            <v>2</v>
          </cell>
          <cell r="I34">
            <v>4</v>
          </cell>
          <cell r="J34">
            <v>72</v>
          </cell>
          <cell r="K34" t="str">
            <v>х</v>
          </cell>
          <cell r="L34" t="str">
            <v>х</v>
          </cell>
          <cell r="P34" t="str">
            <v>х</v>
          </cell>
          <cell r="R34">
            <v>34</v>
          </cell>
          <cell r="S34">
            <v>0</v>
          </cell>
          <cell r="T34">
            <v>34</v>
          </cell>
          <cell r="U34">
            <v>68</v>
          </cell>
          <cell r="V34">
            <v>140</v>
          </cell>
          <cell r="W34">
            <v>176</v>
          </cell>
          <cell r="X34">
            <v>1</v>
          </cell>
          <cell r="Y34">
            <v>1</v>
          </cell>
          <cell r="Z34"/>
          <cell r="AA34">
            <v>3.7777777777777777</v>
          </cell>
          <cell r="AB34">
            <v>4</v>
          </cell>
          <cell r="AC34">
            <v>76</v>
          </cell>
          <cell r="AD34">
            <v>5</v>
          </cell>
        </row>
        <row r="35">
          <cell r="D35" t="str">
            <v>Б3.В.28в.4</v>
          </cell>
          <cell r="E35">
            <v>17</v>
          </cell>
          <cell r="F35">
            <v>1</v>
          </cell>
          <cell r="G35">
            <v>1</v>
          </cell>
          <cell r="I35">
            <v>2</v>
          </cell>
          <cell r="J35">
            <v>54</v>
          </cell>
          <cell r="K35" t="str">
            <v>х</v>
          </cell>
          <cell r="R35">
            <v>17</v>
          </cell>
          <cell r="S35">
            <v>17</v>
          </cell>
          <cell r="T35">
            <v>0</v>
          </cell>
          <cell r="U35">
            <v>34</v>
          </cell>
          <cell r="V35">
            <v>88</v>
          </cell>
          <cell r="W35">
            <v>88</v>
          </cell>
          <cell r="X35">
            <v>1</v>
          </cell>
          <cell r="Y35"/>
          <cell r="Z35"/>
          <cell r="AA35">
            <v>2.3746031746031746</v>
          </cell>
          <cell r="AB35">
            <v>2</v>
          </cell>
          <cell r="AC35">
            <v>74</v>
          </cell>
          <cell r="AD35">
            <v>3</v>
          </cell>
        </row>
        <row r="36">
          <cell r="D36" t="str">
            <v>Б1.В.1.5</v>
          </cell>
          <cell r="E36">
            <v>17</v>
          </cell>
          <cell r="H36">
            <v>2</v>
          </cell>
          <cell r="I36">
            <v>2</v>
          </cell>
          <cell r="J36">
            <v>36</v>
          </cell>
          <cell r="K36" t="str">
            <v>х</v>
          </cell>
          <cell r="R36">
            <v>0</v>
          </cell>
          <cell r="S36">
            <v>0</v>
          </cell>
          <cell r="T36">
            <v>34</v>
          </cell>
          <cell r="U36">
            <v>34</v>
          </cell>
          <cell r="V36">
            <v>70</v>
          </cell>
          <cell r="W36">
            <v>70</v>
          </cell>
          <cell r="X36">
            <v>1</v>
          </cell>
          <cell r="Y36"/>
          <cell r="Z36"/>
          <cell r="AA36">
            <v>2.0561941251596423</v>
          </cell>
          <cell r="AB36">
            <v>2</v>
          </cell>
          <cell r="AC36">
            <v>38</v>
          </cell>
          <cell r="AD36">
            <v>2</v>
          </cell>
        </row>
        <row r="37">
          <cell r="D37" t="str">
            <v>Б3.Б.10.5</v>
          </cell>
          <cell r="E37">
            <v>17</v>
          </cell>
          <cell r="F37">
            <v>2</v>
          </cell>
          <cell r="G37">
            <v>1</v>
          </cell>
          <cell r="I37">
            <v>3</v>
          </cell>
          <cell r="J37">
            <v>54</v>
          </cell>
          <cell r="L37" t="str">
            <v>х</v>
          </cell>
          <cell r="R37">
            <v>34</v>
          </cell>
          <cell r="S37">
            <v>17</v>
          </cell>
          <cell r="T37">
            <v>0</v>
          </cell>
          <cell r="U37">
            <v>51</v>
          </cell>
          <cell r="V37">
            <v>105</v>
          </cell>
          <cell r="W37">
            <v>141</v>
          </cell>
          <cell r="X37"/>
          <cell r="Y37">
            <v>1</v>
          </cell>
          <cell r="Z37"/>
          <cell r="AA37">
            <v>3.0842911877394634</v>
          </cell>
          <cell r="AB37">
            <v>3</v>
          </cell>
          <cell r="AC37">
            <v>57</v>
          </cell>
          <cell r="AD37">
            <v>4</v>
          </cell>
        </row>
        <row r="38">
          <cell r="D38" t="str">
            <v>Б3.Б.2.5</v>
          </cell>
          <cell r="E38">
            <v>17</v>
          </cell>
          <cell r="F38">
            <v>3</v>
          </cell>
          <cell r="G38">
            <v>2</v>
          </cell>
          <cell r="I38">
            <v>5</v>
          </cell>
          <cell r="J38">
            <v>54</v>
          </cell>
          <cell r="L38" t="str">
            <v>х</v>
          </cell>
          <cell r="R38">
            <v>51</v>
          </cell>
          <cell r="S38">
            <v>34</v>
          </cell>
          <cell r="T38">
            <v>0</v>
          </cell>
          <cell r="U38">
            <v>85</v>
          </cell>
          <cell r="V38">
            <v>139</v>
          </cell>
          <cell r="W38">
            <v>175</v>
          </cell>
          <cell r="X38"/>
          <cell r="Y38">
            <v>1</v>
          </cell>
          <cell r="Z38"/>
          <cell r="AA38">
            <v>4.0830140485312896</v>
          </cell>
          <cell r="AB38">
            <v>4</v>
          </cell>
          <cell r="AC38">
            <v>59</v>
          </cell>
          <cell r="AD38">
            <v>5</v>
          </cell>
        </row>
        <row r="39">
          <cell r="D39" t="str">
            <v>Б3.Б.8.5</v>
          </cell>
          <cell r="E39">
            <v>17</v>
          </cell>
          <cell r="F39">
            <v>2</v>
          </cell>
          <cell r="H39">
            <v>1</v>
          </cell>
          <cell r="I39">
            <v>3</v>
          </cell>
          <cell r="J39">
            <v>18</v>
          </cell>
          <cell r="L39" t="str">
            <v>х</v>
          </cell>
          <cell r="R39">
            <v>34</v>
          </cell>
          <cell r="S39">
            <v>0</v>
          </cell>
          <cell r="T39">
            <v>17</v>
          </cell>
          <cell r="U39">
            <v>51</v>
          </cell>
          <cell r="V39">
            <v>69</v>
          </cell>
          <cell r="W39">
            <v>105</v>
          </cell>
          <cell r="X39"/>
          <cell r="Y39">
            <v>1</v>
          </cell>
          <cell r="Z39"/>
          <cell r="AA39">
            <v>2.0268199233716473</v>
          </cell>
          <cell r="AB39">
            <v>2</v>
          </cell>
          <cell r="AC39">
            <v>21</v>
          </cell>
          <cell r="AD39">
            <v>3</v>
          </cell>
        </row>
        <row r="40">
          <cell r="D40" t="str">
            <v>Б3.В.12.5</v>
          </cell>
          <cell r="E40">
            <v>17</v>
          </cell>
          <cell r="F40">
            <v>1</v>
          </cell>
          <cell r="H40">
            <v>1</v>
          </cell>
          <cell r="I40">
            <v>2</v>
          </cell>
          <cell r="J40">
            <v>72</v>
          </cell>
          <cell r="K40" t="str">
            <v>х</v>
          </cell>
          <cell r="R40">
            <v>17</v>
          </cell>
          <cell r="S40">
            <v>0</v>
          </cell>
          <cell r="T40">
            <v>17</v>
          </cell>
          <cell r="U40">
            <v>34</v>
          </cell>
          <cell r="V40">
            <v>106</v>
          </cell>
          <cell r="W40">
            <v>106</v>
          </cell>
          <cell r="X40">
            <v>1</v>
          </cell>
          <cell r="Y40"/>
          <cell r="Z40"/>
          <cell r="AA40">
            <v>3.1136653895274584</v>
          </cell>
          <cell r="AB40">
            <v>3</v>
          </cell>
          <cell r="AC40">
            <v>56</v>
          </cell>
          <cell r="AD40">
            <v>2.5</v>
          </cell>
        </row>
        <row r="41">
          <cell r="D41" t="str">
            <v>Б3.В.13.5</v>
          </cell>
          <cell r="E41">
            <v>17</v>
          </cell>
          <cell r="F41">
            <v>2</v>
          </cell>
          <cell r="H41">
            <v>1</v>
          </cell>
          <cell r="I41">
            <v>3</v>
          </cell>
          <cell r="J41">
            <v>36</v>
          </cell>
          <cell r="K41" t="str">
            <v>х</v>
          </cell>
          <cell r="R41">
            <v>34</v>
          </cell>
          <cell r="S41">
            <v>0</v>
          </cell>
          <cell r="T41">
            <v>17</v>
          </cell>
          <cell r="U41">
            <v>51</v>
          </cell>
          <cell r="V41">
            <v>87</v>
          </cell>
          <cell r="W41">
            <v>87</v>
          </cell>
          <cell r="X41">
            <v>1</v>
          </cell>
          <cell r="Y41"/>
          <cell r="Z41"/>
          <cell r="AA41">
            <v>2.5555555555555554</v>
          </cell>
          <cell r="AB41">
            <v>3</v>
          </cell>
          <cell r="AC41">
            <v>57</v>
          </cell>
          <cell r="AD41">
            <v>3</v>
          </cell>
        </row>
        <row r="42">
          <cell r="D42" t="str">
            <v>Б3.В.30в.5</v>
          </cell>
          <cell r="E42">
            <v>17</v>
          </cell>
          <cell r="F42">
            <v>2</v>
          </cell>
          <cell r="G42">
            <v>1</v>
          </cell>
          <cell r="I42">
            <v>3</v>
          </cell>
          <cell r="J42">
            <v>54</v>
          </cell>
          <cell r="K42" t="str">
            <v>х</v>
          </cell>
          <cell r="N42">
            <v>17</v>
          </cell>
          <cell r="R42">
            <v>34</v>
          </cell>
          <cell r="S42">
            <v>17</v>
          </cell>
          <cell r="T42">
            <v>0</v>
          </cell>
          <cell r="U42">
            <v>51</v>
          </cell>
          <cell r="V42">
            <v>105</v>
          </cell>
          <cell r="W42">
            <v>105</v>
          </cell>
          <cell r="X42">
            <v>1</v>
          </cell>
          <cell r="Y42"/>
          <cell r="Z42"/>
          <cell r="AA42">
            <v>3.0842911877394634</v>
          </cell>
          <cell r="AB42">
            <v>3</v>
          </cell>
          <cell r="AC42">
            <v>93</v>
          </cell>
          <cell r="AD42">
            <v>4</v>
          </cell>
        </row>
        <row r="43">
          <cell r="D43" t="str">
            <v>Б1.В.1.6</v>
          </cell>
          <cell r="E43">
            <v>17</v>
          </cell>
          <cell r="H43">
            <v>2</v>
          </cell>
          <cell r="I43">
            <v>2</v>
          </cell>
          <cell r="J43">
            <v>36</v>
          </cell>
          <cell r="K43" t="str">
            <v>х</v>
          </cell>
          <cell r="R43">
            <v>0</v>
          </cell>
          <cell r="S43">
            <v>0</v>
          </cell>
          <cell r="T43">
            <v>34</v>
          </cell>
          <cell r="U43">
            <v>34</v>
          </cell>
          <cell r="V43">
            <v>70</v>
          </cell>
          <cell r="W43">
            <v>70</v>
          </cell>
          <cell r="X43">
            <v>1</v>
          </cell>
          <cell r="Y43"/>
          <cell r="Z43"/>
          <cell r="AA43">
            <v>2.0561941251596423</v>
          </cell>
          <cell r="AB43">
            <v>2</v>
          </cell>
          <cell r="AC43">
            <v>38</v>
          </cell>
          <cell r="AD43">
            <v>2</v>
          </cell>
        </row>
        <row r="44">
          <cell r="D44" t="str">
            <v>Б2.В.31в.6</v>
          </cell>
          <cell r="E44">
            <v>17</v>
          </cell>
          <cell r="F44">
            <v>2</v>
          </cell>
          <cell r="G44">
            <v>1</v>
          </cell>
          <cell r="I44">
            <v>3</v>
          </cell>
          <cell r="J44">
            <v>54</v>
          </cell>
          <cell r="K44" t="str">
            <v>х</v>
          </cell>
          <cell r="R44">
            <v>34</v>
          </cell>
          <cell r="S44">
            <v>17</v>
          </cell>
          <cell r="T44">
            <v>0</v>
          </cell>
          <cell r="U44">
            <v>51</v>
          </cell>
          <cell r="V44">
            <v>105</v>
          </cell>
          <cell r="W44">
            <v>105</v>
          </cell>
          <cell r="X44">
            <v>1</v>
          </cell>
          <cell r="Y44"/>
          <cell r="Z44"/>
          <cell r="AA44">
            <v>3.0842911877394634</v>
          </cell>
          <cell r="AB44">
            <v>3</v>
          </cell>
          <cell r="AC44">
            <v>57</v>
          </cell>
          <cell r="AD44">
            <v>3</v>
          </cell>
        </row>
        <row r="45">
          <cell r="D45" t="str">
            <v>Б2.В.5.6</v>
          </cell>
          <cell r="E45">
            <v>17</v>
          </cell>
          <cell r="F45">
            <v>2</v>
          </cell>
          <cell r="G45">
            <v>1</v>
          </cell>
          <cell r="I45">
            <v>3</v>
          </cell>
          <cell r="J45">
            <v>18</v>
          </cell>
          <cell r="K45" t="str">
            <v>х</v>
          </cell>
          <cell r="L45" t="str">
            <v>х</v>
          </cell>
          <cell r="N45">
            <v>17</v>
          </cell>
          <cell r="R45">
            <v>34</v>
          </cell>
          <cell r="S45">
            <v>17</v>
          </cell>
          <cell r="T45">
            <v>0</v>
          </cell>
          <cell r="U45">
            <v>51</v>
          </cell>
          <cell r="V45">
            <v>69</v>
          </cell>
          <cell r="W45">
            <v>105</v>
          </cell>
          <cell r="X45">
            <v>1</v>
          </cell>
          <cell r="Y45">
            <v>1</v>
          </cell>
          <cell r="Z45"/>
          <cell r="AA45">
            <v>2.0268199233716473</v>
          </cell>
          <cell r="AB45">
            <v>2</v>
          </cell>
          <cell r="AC45">
            <v>57</v>
          </cell>
          <cell r="AD45">
            <v>4</v>
          </cell>
        </row>
        <row r="46">
          <cell r="D46" t="str">
            <v>Б3.Б.10.6</v>
          </cell>
          <cell r="E46">
            <v>17</v>
          </cell>
          <cell r="F46">
            <v>2</v>
          </cell>
          <cell r="G46">
            <v>1</v>
          </cell>
          <cell r="I46">
            <v>3</v>
          </cell>
          <cell r="J46">
            <v>54</v>
          </cell>
          <cell r="L46" t="str">
            <v>х</v>
          </cell>
          <cell r="R46">
            <v>34</v>
          </cell>
          <cell r="S46">
            <v>17</v>
          </cell>
          <cell r="T46">
            <v>0</v>
          </cell>
          <cell r="U46">
            <v>51</v>
          </cell>
          <cell r="V46">
            <v>105</v>
          </cell>
          <cell r="W46">
            <v>141</v>
          </cell>
          <cell r="X46"/>
          <cell r="Y46">
            <v>1</v>
          </cell>
          <cell r="Z46"/>
          <cell r="AA46">
            <v>3.0842911877394634</v>
          </cell>
          <cell r="AB46">
            <v>3</v>
          </cell>
          <cell r="AC46">
            <v>57</v>
          </cell>
          <cell r="AD46">
            <v>4</v>
          </cell>
        </row>
        <row r="47">
          <cell r="D47" t="str">
            <v>Б3.Б.20.6</v>
          </cell>
          <cell r="E47">
            <v>17</v>
          </cell>
          <cell r="F47">
            <v>2</v>
          </cell>
          <cell r="G47">
            <v>1</v>
          </cell>
          <cell r="I47">
            <v>3</v>
          </cell>
          <cell r="J47">
            <v>36</v>
          </cell>
          <cell r="M47" t="str">
            <v>х</v>
          </cell>
          <cell r="O47">
            <v>1</v>
          </cell>
          <cell r="R47">
            <v>34</v>
          </cell>
          <cell r="S47">
            <v>17</v>
          </cell>
          <cell r="T47">
            <v>0</v>
          </cell>
          <cell r="U47">
            <v>51</v>
          </cell>
          <cell r="V47">
            <v>87</v>
          </cell>
          <cell r="W47">
            <v>87</v>
          </cell>
          <cell r="X47"/>
          <cell r="Y47"/>
          <cell r="Z47">
            <v>1</v>
          </cell>
          <cell r="AA47">
            <v>2.5555555555555554</v>
          </cell>
          <cell r="AB47">
            <v>3</v>
          </cell>
          <cell r="AC47">
            <v>21</v>
          </cell>
          <cell r="AD47">
            <v>2</v>
          </cell>
        </row>
        <row r="48">
          <cell r="D48" t="str">
            <v>Б3.Б.8.6</v>
          </cell>
          <cell r="E48">
            <v>17</v>
          </cell>
          <cell r="F48">
            <v>1</v>
          </cell>
          <cell r="G48">
            <v>1</v>
          </cell>
          <cell r="H48">
            <v>1</v>
          </cell>
          <cell r="I48">
            <v>3</v>
          </cell>
          <cell r="J48">
            <v>18</v>
          </cell>
          <cell r="L48" t="str">
            <v>х</v>
          </cell>
          <cell r="O48">
            <v>1</v>
          </cell>
          <cell r="R48">
            <v>17</v>
          </cell>
          <cell r="S48">
            <v>17</v>
          </cell>
          <cell r="T48">
            <v>17</v>
          </cell>
          <cell r="U48">
            <v>51</v>
          </cell>
          <cell r="V48">
            <v>69</v>
          </cell>
          <cell r="W48">
            <v>105</v>
          </cell>
          <cell r="X48"/>
          <cell r="Y48">
            <v>1</v>
          </cell>
          <cell r="Z48"/>
          <cell r="AA48">
            <v>2.0268199233716473</v>
          </cell>
          <cell r="AB48">
            <v>2</v>
          </cell>
          <cell r="AC48">
            <v>21</v>
          </cell>
          <cell r="AD48">
            <v>3</v>
          </cell>
        </row>
        <row r="49">
          <cell r="D49" t="str">
            <v>Б3.В.12.6</v>
          </cell>
          <cell r="E49">
            <v>17</v>
          </cell>
          <cell r="F49">
            <v>2</v>
          </cell>
          <cell r="G49">
            <v>1</v>
          </cell>
          <cell r="I49">
            <v>3</v>
          </cell>
          <cell r="J49">
            <v>18</v>
          </cell>
          <cell r="L49" t="str">
            <v>х</v>
          </cell>
          <cell r="R49">
            <v>34</v>
          </cell>
          <cell r="S49">
            <v>17</v>
          </cell>
          <cell r="T49">
            <v>0</v>
          </cell>
          <cell r="U49">
            <v>51</v>
          </cell>
          <cell r="V49">
            <v>69</v>
          </cell>
          <cell r="W49">
            <v>105</v>
          </cell>
          <cell r="X49"/>
          <cell r="Y49">
            <v>1</v>
          </cell>
          <cell r="Z49"/>
          <cell r="AA49">
            <v>2.0268199233716473</v>
          </cell>
          <cell r="AB49">
            <v>2</v>
          </cell>
          <cell r="AC49">
            <v>39</v>
          </cell>
          <cell r="AD49">
            <v>3.5</v>
          </cell>
        </row>
        <row r="50">
          <cell r="D50" t="str">
            <v>Б3.В.13.6</v>
          </cell>
          <cell r="E50">
            <v>17</v>
          </cell>
          <cell r="G50">
            <v>2</v>
          </cell>
          <cell r="I50">
            <v>2</v>
          </cell>
          <cell r="J50">
            <v>72</v>
          </cell>
          <cell r="M50" t="str">
            <v>х</v>
          </cell>
          <cell r="N50">
            <v>36</v>
          </cell>
          <cell r="O50">
            <v>1</v>
          </cell>
          <cell r="R50">
            <v>0</v>
          </cell>
          <cell r="S50">
            <v>34</v>
          </cell>
          <cell r="T50">
            <v>0</v>
          </cell>
          <cell r="U50">
            <v>34</v>
          </cell>
          <cell r="V50">
            <v>106</v>
          </cell>
          <cell r="W50">
            <v>106</v>
          </cell>
          <cell r="X50"/>
          <cell r="Y50"/>
          <cell r="Z50">
            <v>1</v>
          </cell>
          <cell r="AA50">
            <v>3.1136653895274584</v>
          </cell>
          <cell r="AB50">
            <v>3</v>
          </cell>
          <cell r="AC50">
            <v>74</v>
          </cell>
          <cell r="AD50">
            <v>3</v>
          </cell>
        </row>
        <row r="51">
          <cell r="D51" t="str">
            <v>Б1.В.7.6</v>
          </cell>
          <cell r="E51">
            <v>17</v>
          </cell>
          <cell r="F51">
            <v>1</v>
          </cell>
          <cell r="G51">
            <v>1</v>
          </cell>
          <cell r="I51">
            <v>2</v>
          </cell>
          <cell r="J51">
            <v>36</v>
          </cell>
          <cell r="K51" t="str">
            <v>х</v>
          </cell>
          <cell r="R51">
            <v>17</v>
          </cell>
          <cell r="S51">
            <v>17</v>
          </cell>
          <cell r="T51">
            <v>0</v>
          </cell>
          <cell r="U51">
            <v>34</v>
          </cell>
          <cell r="V51">
            <v>70</v>
          </cell>
          <cell r="W51">
            <v>70</v>
          </cell>
          <cell r="X51">
            <v>1</v>
          </cell>
          <cell r="Y51"/>
          <cell r="Z51"/>
          <cell r="AA51">
            <v>2.0561941251596423</v>
          </cell>
          <cell r="AB51">
            <v>2</v>
          </cell>
          <cell r="AC51">
            <v>38</v>
          </cell>
          <cell r="AD51">
            <v>2</v>
          </cell>
        </row>
        <row r="52">
          <cell r="D52" t="str">
            <v>Б1.В.1.7</v>
          </cell>
          <cell r="E52">
            <v>17</v>
          </cell>
          <cell r="H52">
            <v>4</v>
          </cell>
          <cell r="I52">
            <v>4</v>
          </cell>
          <cell r="J52">
            <v>36</v>
          </cell>
          <cell r="M52" t="str">
            <v>х</v>
          </cell>
          <cell r="R52">
            <v>0</v>
          </cell>
          <cell r="S52">
            <v>0</v>
          </cell>
          <cell r="T52">
            <v>68</v>
          </cell>
          <cell r="U52">
            <v>68</v>
          </cell>
          <cell r="V52">
            <v>104</v>
          </cell>
          <cell r="W52">
            <v>104</v>
          </cell>
          <cell r="X52"/>
          <cell r="Y52"/>
          <cell r="Z52">
            <v>1</v>
          </cell>
          <cell r="AA52">
            <v>3.0631136044880787</v>
          </cell>
          <cell r="AB52">
            <v>3</v>
          </cell>
          <cell r="AC52">
            <v>40</v>
          </cell>
          <cell r="AD52">
            <v>3</v>
          </cell>
        </row>
        <row r="53">
          <cell r="D53" t="str">
            <v>Б3.Б.3.7</v>
          </cell>
          <cell r="E53">
            <v>17</v>
          </cell>
          <cell r="F53">
            <v>2</v>
          </cell>
          <cell r="G53">
            <v>1</v>
          </cell>
          <cell r="I53">
            <v>3</v>
          </cell>
          <cell r="J53">
            <v>54</v>
          </cell>
          <cell r="L53" t="str">
            <v>х</v>
          </cell>
          <cell r="O53">
            <v>1</v>
          </cell>
          <cell r="R53">
            <v>34</v>
          </cell>
          <cell r="S53">
            <v>17</v>
          </cell>
          <cell r="T53">
            <v>0</v>
          </cell>
          <cell r="U53">
            <v>51</v>
          </cell>
          <cell r="V53">
            <v>105</v>
          </cell>
          <cell r="W53">
            <v>141</v>
          </cell>
          <cell r="X53"/>
          <cell r="Y53">
            <v>1</v>
          </cell>
          <cell r="Z53"/>
          <cell r="AA53">
            <v>3.0925666199158486</v>
          </cell>
          <cell r="AB53">
            <v>3</v>
          </cell>
          <cell r="AC53">
            <v>57</v>
          </cell>
          <cell r="AD53">
            <v>4</v>
          </cell>
        </row>
        <row r="54">
          <cell r="D54" t="str">
            <v>Б3.В.24в.7</v>
          </cell>
          <cell r="E54">
            <v>17</v>
          </cell>
          <cell r="F54">
            <v>2</v>
          </cell>
          <cell r="G54">
            <v>2</v>
          </cell>
          <cell r="I54">
            <v>4</v>
          </cell>
          <cell r="J54">
            <v>54</v>
          </cell>
          <cell r="L54" t="str">
            <v>х</v>
          </cell>
          <cell r="R54">
            <v>34</v>
          </cell>
          <cell r="S54">
            <v>34</v>
          </cell>
          <cell r="T54">
            <v>0</v>
          </cell>
          <cell r="U54">
            <v>68</v>
          </cell>
          <cell r="V54">
            <v>122</v>
          </cell>
          <cell r="W54">
            <v>158</v>
          </cell>
          <cell r="X54"/>
          <cell r="Y54">
            <v>1</v>
          </cell>
          <cell r="Z54"/>
          <cell r="AA54">
            <v>3.5932678821879382</v>
          </cell>
          <cell r="AB54">
            <v>4</v>
          </cell>
          <cell r="AC54">
            <v>76</v>
          </cell>
          <cell r="AD54">
            <v>5</v>
          </cell>
        </row>
        <row r="55">
          <cell r="D55" t="str">
            <v>Б3.В.26в.7</v>
          </cell>
          <cell r="E55">
            <v>17</v>
          </cell>
          <cell r="F55">
            <v>2</v>
          </cell>
          <cell r="G55">
            <v>2</v>
          </cell>
          <cell r="I55">
            <v>4</v>
          </cell>
          <cell r="J55">
            <v>36</v>
          </cell>
          <cell r="L55" t="str">
            <v>х</v>
          </cell>
          <cell r="R55">
            <v>34</v>
          </cell>
          <cell r="S55">
            <v>34</v>
          </cell>
          <cell r="T55">
            <v>0</v>
          </cell>
          <cell r="U55">
            <v>68</v>
          </cell>
          <cell r="V55">
            <v>104</v>
          </cell>
          <cell r="W55">
            <v>140</v>
          </cell>
          <cell r="X55"/>
          <cell r="Y55">
            <v>1</v>
          </cell>
          <cell r="Z55"/>
          <cell r="AA55">
            <v>3.0631136044880787</v>
          </cell>
          <cell r="AB55">
            <v>3</v>
          </cell>
          <cell r="AC55">
            <v>40</v>
          </cell>
          <cell r="AD55">
            <v>4</v>
          </cell>
        </row>
        <row r="56">
          <cell r="D56" t="str">
            <v>Б3.В.27в.7</v>
          </cell>
          <cell r="E56">
            <v>17</v>
          </cell>
          <cell r="F56">
            <v>2</v>
          </cell>
          <cell r="G56">
            <v>1</v>
          </cell>
          <cell r="I56">
            <v>3</v>
          </cell>
          <cell r="J56">
            <v>36</v>
          </cell>
          <cell r="K56" t="str">
            <v>х</v>
          </cell>
          <cell r="R56">
            <v>34</v>
          </cell>
          <cell r="S56">
            <v>17</v>
          </cell>
          <cell r="T56">
            <v>0</v>
          </cell>
          <cell r="U56">
            <v>51</v>
          </cell>
          <cell r="V56">
            <v>87</v>
          </cell>
          <cell r="W56">
            <v>87</v>
          </cell>
          <cell r="X56">
            <v>1</v>
          </cell>
          <cell r="Y56"/>
          <cell r="Z56"/>
          <cell r="AA56">
            <v>2.5624123422159886</v>
          </cell>
          <cell r="AB56">
            <v>3</v>
          </cell>
          <cell r="AC56">
            <v>57</v>
          </cell>
          <cell r="AD56">
            <v>3</v>
          </cell>
        </row>
        <row r="57">
          <cell r="D57" t="str">
            <v>Б3.В.29в.7</v>
          </cell>
          <cell r="E57">
            <v>17</v>
          </cell>
          <cell r="F57">
            <v>2</v>
          </cell>
          <cell r="G57">
            <v>1</v>
          </cell>
          <cell r="I57">
            <v>3</v>
          </cell>
          <cell r="J57">
            <v>36</v>
          </cell>
          <cell r="K57" t="str">
            <v>х</v>
          </cell>
          <cell r="R57">
            <v>34</v>
          </cell>
          <cell r="S57">
            <v>17</v>
          </cell>
          <cell r="T57">
            <v>0</v>
          </cell>
          <cell r="U57">
            <v>51</v>
          </cell>
          <cell r="V57">
            <v>87</v>
          </cell>
          <cell r="W57">
            <v>87</v>
          </cell>
          <cell r="X57">
            <v>1</v>
          </cell>
          <cell r="Y57"/>
          <cell r="Z57"/>
          <cell r="AA57">
            <v>2.5624123422159886</v>
          </cell>
          <cell r="AB57">
            <v>3</v>
          </cell>
          <cell r="AC57">
            <v>57</v>
          </cell>
          <cell r="AD57">
            <v>3</v>
          </cell>
        </row>
        <row r="58">
          <cell r="D58" t="str">
            <v>Б3.В.32в.7</v>
          </cell>
          <cell r="E58">
            <v>17</v>
          </cell>
          <cell r="F58">
            <v>2</v>
          </cell>
          <cell r="G58">
            <v>1</v>
          </cell>
          <cell r="I58">
            <v>3</v>
          </cell>
          <cell r="J58">
            <v>54</v>
          </cell>
          <cell r="K58" t="str">
            <v>х</v>
          </cell>
          <cell r="R58">
            <v>34</v>
          </cell>
          <cell r="S58">
            <v>17</v>
          </cell>
          <cell r="T58">
            <v>0</v>
          </cell>
          <cell r="U58">
            <v>51</v>
          </cell>
          <cell r="V58">
            <v>105</v>
          </cell>
          <cell r="W58">
            <v>105</v>
          </cell>
          <cell r="X58">
            <v>1</v>
          </cell>
          <cell r="Y58"/>
          <cell r="Z58"/>
          <cell r="AA58">
            <v>3.0925666199158486</v>
          </cell>
          <cell r="AB58">
            <v>3</v>
          </cell>
          <cell r="AC58">
            <v>57</v>
          </cell>
          <cell r="AD58">
            <v>3</v>
          </cell>
        </row>
        <row r="59">
          <cell r="D59" t="str">
            <v>Б3.В.33в.7</v>
          </cell>
          <cell r="E59">
            <v>17</v>
          </cell>
          <cell r="F59">
            <v>1</v>
          </cell>
          <cell r="G59">
            <v>2</v>
          </cell>
          <cell r="I59">
            <v>3</v>
          </cell>
          <cell r="J59">
            <v>54</v>
          </cell>
          <cell r="K59" t="str">
            <v>х</v>
          </cell>
          <cell r="R59">
            <v>17</v>
          </cell>
          <cell r="S59">
            <v>34</v>
          </cell>
          <cell r="T59">
            <v>0</v>
          </cell>
          <cell r="U59">
            <v>51</v>
          </cell>
          <cell r="V59">
            <v>105</v>
          </cell>
          <cell r="W59">
            <v>105</v>
          </cell>
          <cell r="X59">
            <v>1</v>
          </cell>
          <cell r="Y59"/>
          <cell r="Z59"/>
          <cell r="AA59">
            <v>3.0925666199158486</v>
          </cell>
          <cell r="AB59">
            <v>3</v>
          </cell>
          <cell r="AC59">
            <v>57</v>
          </cell>
          <cell r="AD59">
            <v>3</v>
          </cell>
        </row>
        <row r="60">
          <cell r="D60" t="str">
            <v>Б1.В.4.8</v>
          </cell>
          <cell r="F60">
            <v>1</v>
          </cell>
          <cell r="G60">
            <v>1</v>
          </cell>
          <cell r="I60">
            <v>2</v>
          </cell>
          <cell r="J60">
            <v>36</v>
          </cell>
          <cell r="K60" t="str">
            <v>х</v>
          </cell>
          <cell r="R60">
            <v>13</v>
          </cell>
          <cell r="S60">
            <v>13</v>
          </cell>
          <cell r="T60">
            <v>0</v>
          </cell>
          <cell r="U60">
            <v>26</v>
          </cell>
          <cell r="V60">
            <v>62</v>
          </cell>
          <cell r="W60">
            <v>62</v>
          </cell>
          <cell r="X60">
            <v>1</v>
          </cell>
          <cell r="Y60"/>
          <cell r="Z60"/>
          <cell r="AA60">
            <v>1.826086956521739</v>
          </cell>
          <cell r="AB60">
            <v>2</v>
          </cell>
          <cell r="AC60">
            <v>46</v>
          </cell>
          <cell r="AD60">
            <v>2</v>
          </cell>
        </row>
        <row r="61">
          <cell r="D61" t="str">
            <v>Б2.Б.4.8</v>
          </cell>
          <cell r="F61">
            <v>1</v>
          </cell>
          <cell r="G61">
            <v>1</v>
          </cell>
          <cell r="I61">
            <v>2</v>
          </cell>
          <cell r="J61">
            <v>46</v>
          </cell>
          <cell r="K61" t="str">
            <v>х</v>
          </cell>
          <cell r="R61">
            <v>13</v>
          </cell>
          <cell r="S61">
            <v>13</v>
          </cell>
          <cell r="T61">
            <v>0</v>
          </cell>
          <cell r="U61">
            <v>26</v>
          </cell>
          <cell r="V61">
            <v>72</v>
          </cell>
          <cell r="W61">
            <v>72</v>
          </cell>
          <cell r="X61">
            <v>1</v>
          </cell>
          <cell r="Y61"/>
          <cell r="Z61"/>
          <cell r="AA61">
            <v>2.1206171107994392</v>
          </cell>
          <cell r="AB61">
            <v>2</v>
          </cell>
          <cell r="AC61">
            <v>46</v>
          </cell>
          <cell r="AD61">
            <v>2</v>
          </cell>
        </row>
        <row r="62">
          <cell r="D62" t="str">
            <v>Б2.В.6.8</v>
          </cell>
          <cell r="F62">
            <v>1</v>
          </cell>
          <cell r="G62">
            <v>2</v>
          </cell>
          <cell r="I62">
            <v>3</v>
          </cell>
          <cell r="J62">
            <v>33</v>
          </cell>
          <cell r="L62" t="str">
            <v>х</v>
          </cell>
          <cell r="O62">
            <v>1</v>
          </cell>
          <cell r="R62">
            <v>13</v>
          </cell>
          <cell r="S62">
            <v>26</v>
          </cell>
          <cell r="T62">
            <v>0</v>
          </cell>
          <cell r="U62">
            <v>39</v>
          </cell>
          <cell r="V62">
            <v>72</v>
          </cell>
          <cell r="W62">
            <v>108</v>
          </cell>
          <cell r="X62"/>
          <cell r="Y62">
            <v>1</v>
          </cell>
          <cell r="Z62"/>
          <cell r="AA62">
            <v>2.1206171107994392</v>
          </cell>
          <cell r="AB62">
            <v>2</v>
          </cell>
          <cell r="AC62">
            <v>33</v>
          </cell>
          <cell r="AD62">
            <v>3</v>
          </cell>
        </row>
        <row r="63">
          <cell r="D63" t="str">
            <v>Б3.Б.1.8</v>
          </cell>
          <cell r="F63">
            <v>3</v>
          </cell>
          <cell r="G63">
            <v>2</v>
          </cell>
          <cell r="I63">
            <v>5</v>
          </cell>
          <cell r="J63">
            <v>43</v>
          </cell>
          <cell r="L63" t="str">
            <v>х</v>
          </cell>
          <cell r="O63">
            <v>1</v>
          </cell>
          <cell r="R63">
            <v>39</v>
          </cell>
          <cell r="S63">
            <v>26</v>
          </cell>
          <cell r="T63">
            <v>0</v>
          </cell>
          <cell r="U63">
            <v>65</v>
          </cell>
          <cell r="V63">
            <v>108</v>
          </cell>
          <cell r="W63">
            <v>144</v>
          </cell>
          <cell r="X63"/>
          <cell r="Y63">
            <v>1</v>
          </cell>
          <cell r="Z63"/>
          <cell r="AA63">
            <v>3.1809256661991583</v>
          </cell>
          <cell r="AB63">
            <v>3</v>
          </cell>
          <cell r="AC63">
            <v>43</v>
          </cell>
          <cell r="AD63">
            <v>4</v>
          </cell>
        </row>
        <row r="64">
          <cell r="D64" t="str">
            <v>Б3.Б.6.8</v>
          </cell>
          <cell r="F64">
            <v>2</v>
          </cell>
          <cell r="G64">
            <v>3</v>
          </cell>
          <cell r="I64">
            <v>5</v>
          </cell>
          <cell r="J64">
            <v>43</v>
          </cell>
          <cell r="L64" t="str">
            <v>х</v>
          </cell>
          <cell r="O64">
            <v>2</v>
          </cell>
          <cell r="R64">
            <v>26</v>
          </cell>
          <cell r="S64">
            <v>39</v>
          </cell>
          <cell r="T64">
            <v>0</v>
          </cell>
          <cell r="U64">
            <v>65</v>
          </cell>
          <cell r="V64">
            <v>108</v>
          </cell>
          <cell r="W64">
            <v>144</v>
          </cell>
          <cell r="X64"/>
          <cell r="Y64">
            <v>1</v>
          </cell>
          <cell r="Z64"/>
          <cell r="AA64">
            <v>3.1809256661991583</v>
          </cell>
          <cell r="AB64">
            <v>3</v>
          </cell>
          <cell r="AC64">
            <v>43</v>
          </cell>
          <cell r="AD64">
            <v>4</v>
          </cell>
        </row>
        <row r="65">
          <cell r="D65" t="str">
            <v>Б3.В.20.8</v>
          </cell>
          <cell r="F65">
            <v>2</v>
          </cell>
          <cell r="G65">
            <v>1</v>
          </cell>
          <cell r="I65">
            <v>3</v>
          </cell>
          <cell r="J65">
            <v>33</v>
          </cell>
          <cell r="K65" t="str">
            <v>х</v>
          </cell>
          <cell r="R65">
            <v>26</v>
          </cell>
          <cell r="S65">
            <v>13</v>
          </cell>
          <cell r="T65">
            <v>0</v>
          </cell>
          <cell r="U65">
            <v>39</v>
          </cell>
          <cell r="V65">
            <v>72</v>
          </cell>
          <cell r="W65">
            <v>72</v>
          </cell>
          <cell r="X65">
            <v>1</v>
          </cell>
          <cell r="Y65"/>
          <cell r="Z65"/>
          <cell r="AA65">
            <v>2.1206171107994392</v>
          </cell>
          <cell r="AB65">
            <v>2</v>
          </cell>
          <cell r="AC65">
            <v>33</v>
          </cell>
          <cell r="AD65">
            <v>2</v>
          </cell>
        </row>
        <row r="66">
          <cell r="D66" t="str">
            <v>Б3.В.25в.8</v>
          </cell>
          <cell r="F66">
            <v>2</v>
          </cell>
          <cell r="G66">
            <v>3</v>
          </cell>
          <cell r="I66">
            <v>5</v>
          </cell>
          <cell r="J66">
            <v>43</v>
          </cell>
          <cell r="K66" t="str">
            <v>х</v>
          </cell>
          <cell r="R66">
            <v>26</v>
          </cell>
          <cell r="S66">
            <v>39</v>
          </cell>
          <cell r="T66">
            <v>0</v>
          </cell>
          <cell r="U66">
            <v>65</v>
          </cell>
          <cell r="V66">
            <v>108</v>
          </cell>
          <cell r="W66">
            <v>108</v>
          </cell>
          <cell r="X66">
            <v>1</v>
          </cell>
          <cell r="Y66"/>
          <cell r="Z66"/>
          <cell r="AA66">
            <v>3.1809256661991583</v>
          </cell>
          <cell r="AB66">
            <v>3</v>
          </cell>
          <cell r="AC66">
            <v>43</v>
          </cell>
          <cell r="AD66">
            <v>3</v>
          </cell>
        </row>
        <row r="67">
          <cell r="D67" t="str">
            <v>Б3.В.34в.5</v>
          </cell>
          <cell r="E67">
            <v>17</v>
          </cell>
          <cell r="F67">
            <v>2</v>
          </cell>
          <cell r="G67">
            <v>2</v>
          </cell>
          <cell r="I67">
            <v>4</v>
          </cell>
          <cell r="J67">
            <v>54</v>
          </cell>
          <cell r="K67" t="str">
            <v>х</v>
          </cell>
          <cell r="L67" t="str">
            <v>х</v>
          </cell>
          <cell r="O67">
            <v>1</v>
          </cell>
          <cell r="R67">
            <v>34</v>
          </cell>
          <cell r="S67">
            <v>34</v>
          </cell>
          <cell r="T67">
            <v>0</v>
          </cell>
          <cell r="U67">
            <v>68</v>
          </cell>
          <cell r="V67">
            <v>122</v>
          </cell>
          <cell r="W67">
            <v>158</v>
          </cell>
          <cell r="X67">
            <v>1</v>
          </cell>
          <cell r="Y67">
            <v>1</v>
          </cell>
          <cell r="Z67"/>
          <cell r="AA67">
            <v>3.5836526181353769</v>
          </cell>
          <cell r="AB67">
            <v>4</v>
          </cell>
          <cell r="AC67">
            <v>40</v>
          </cell>
          <cell r="AD67">
            <v>4</v>
          </cell>
        </row>
        <row r="68">
          <cell r="D68"/>
          <cell r="I68"/>
          <cell r="R68"/>
          <cell r="S68"/>
          <cell r="T68"/>
          <cell r="U68"/>
          <cell r="V68"/>
          <cell r="W68"/>
          <cell r="X68"/>
          <cell r="Y68"/>
          <cell r="Z68"/>
          <cell r="AA68"/>
          <cell r="AB68"/>
          <cell r="AC68"/>
          <cell r="AD68"/>
        </row>
        <row r="69">
          <cell r="D69"/>
          <cell r="I69"/>
          <cell r="R69"/>
          <cell r="S69"/>
          <cell r="T69"/>
          <cell r="U69"/>
          <cell r="V69"/>
          <cell r="W69"/>
          <cell r="X69"/>
          <cell r="Y69"/>
          <cell r="Z69"/>
          <cell r="AA69"/>
          <cell r="AB69"/>
          <cell r="AC69"/>
          <cell r="AD69"/>
        </row>
        <row r="70">
          <cell r="D70"/>
          <cell r="I70"/>
          <cell r="R70"/>
          <cell r="S70"/>
          <cell r="T70"/>
          <cell r="U70"/>
          <cell r="V70"/>
          <cell r="W70"/>
          <cell r="X70"/>
          <cell r="Y70"/>
          <cell r="Z70"/>
          <cell r="AA70"/>
          <cell r="AB70"/>
          <cell r="AC70"/>
          <cell r="AD70"/>
        </row>
        <row r="71">
          <cell r="D71"/>
          <cell r="I71"/>
          <cell r="R71"/>
          <cell r="S71"/>
          <cell r="T71"/>
          <cell r="U71"/>
          <cell r="V71"/>
          <cell r="W71"/>
          <cell r="X71"/>
          <cell r="Y71"/>
          <cell r="Z71"/>
          <cell r="AA71"/>
          <cell r="AB71"/>
          <cell r="AC71"/>
          <cell r="AD71"/>
        </row>
        <row r="72">
          <cell r="D72"/>
          <cell r="I72"/>
          <cell r="R72"/>
          <cell r="S72"/>
          <cell r="T72"/>
          <cell r="U72"/>
          <cell r="V72"/>
          <cell r="W72"/>
          <cell r="X72"/>
          <cell r="Y72"/>
          <cell r="Z72"/>
          <cell r="AA72"/>
          <cell r="AB72"/>
          <cell r="AC72"/>
          <cell r="AD72"/>
        </row>
        <row r="73">
          <cell r="D73"/>
          <cell r="I73"/>
          <cell r="R73"/>
          <cell r="S73"/>
          <cell r="T73"/>
          <cell r="U73"/>
          <cell r="V73"/>
          <cell r="W73"/>
          <cell r="X73"/>
          <cell r="Y73"/>
          <cell r="Z73"/>
          <cell r="AA73"/>
          <cell r="AB73"/>
          <cell r="AC73"/>
          <cell r="AD73"/>
        </row>
        <row r="74">
          <cell r="D74"/>
          <cell r="I74"/>
          <cell r="R74"/>
          <cell r="S74"/>
          <cell r="T74"/>
          <cell r="U74"/>
          <cell r="V74"/>
          <cell r="W74"/>
          <cell r="X74"/>
          <cell r="Y74"/>
          <cell r="Z74"/>
          <cell r="AA74"/>
          <cell r="AB74"/>
          <cell r="AC74"/>
          <cell r="AD74"/>
        </row>
        <row r="75">
          <cell r="D75"/>
          <cell r="I75"/>
          <cell r="R75"/>
          <cell r="S75"/>
          <cell r="T75"/>
          <cell r="U75"/>
          <cell r="V75"/>
          <cell r="W75"/>
          <cell r="X75"/>
          <cell r="Y75"/>
          <cell r="Z75"/>
          <cell r="AA75"/>
          <cell r="AB75"/>
          <cell r="AC75"/>
          <cell r="AD75"/>
        </row>
        <row r="76">
          <cell r="D76"/>
          <cell r="I76"/>
          <cell r="R76"/>
          <cell r="S76"/>
          <cell r="T76"/>
          <cell r="U76"/>
          <cell r="V76"/>
          <cell r="W76"/>
          <cell r="X76"/>
          <cell r="Y76"/>
          <cell r="Z76"/>
          <cell r="AA76"/>
          <cell r="AB76"/>
          <cell r="AC76"/>
          <cell r="AD76"/>
        </row>
        <row r="77">
          <cell r="D77"/>
          <cell r="I77"/>
          <cell r="R77"/>
          <cell r="S77"/>
          <cell r="T77"/>
          <cell r="U77"/>
          <cell r="V77"/>
          <cell r="W77"/>
          <cell r="X77"/>
          <cell r="Y77"/>
          <cell r="Z77"/>
          <cell r="AA77"/>
          <cell r="AB77"/>
          <cell r="AC77"/>
          <cell r="AD77"/>
        </row>
        <row r="78">
          <cell r="D78"/>
          <cell r="I78"/>
          <cell r="R78"/>
          <cell r="S78"/>
          <cell r="T78"/>
          <cell r="U78"/>
          <cell r="V78"/>
          <cell r="W78"/>
          <cell r="X78"/>
          <cell r="Y78"/>
          <cell r="Z78"/>
          <cell r="AA78"/>
          <cell r="AB78"/>
          <cell r="AC78"/>
          <cell r="AD78"/>
        </row>
        <row r="79">
          <cell r="D79"/>
          <cell r="I79"/>
          <cell r="R79"/>
          <cell r="S79"/>
          <cell r="T79"/>
          <cell r="U79"/>
          <cell r="V79"/>
          <cell r="W79"/>
          <cell r="X79"/>
          <cell r="Y79"/>
          <cell r="Z79"/>
          <cell r="AA79"/>
          <cell r="AB79"/>
          <cell r="AC79"/>
          <cell r="AD79"/>
        </row>
        <row r="80">
          <cell r="D80"/>
          <cell r="I80"/>
          <cell r="R80"/>
          <cell r="S80"/>
          <cell r="T80"/>
          <cell r="U80"/>
          <cell r="V80"/>
          <cell r="W80"/>
          <cell r="X80"/>
          <cell r="Y80"/>
          <cell r="Z80"/>
          <cell r="AA80"/>
          <cell r="AB80"/>
          <cell r="AC80"/>
          <cell r="AD80"/>
        </row>
        <row r="81">
          <cell r="D81"/>
          <cell r="I81"/>
          <cell r="R81"/>
          <cell r="S81"/>
          <cell r="T81"/>
          <cell r="U81"/>
          <cell r="V81"/>
          <cell r="W81"/>
          <cell r="X81"/>
          <cell r="Y81"/>
          <cell r="Z81"/>
          <cell r="AA81"/>
          <cell r="AB81"/>
          <cell r="AC81"/>
          <cell r="AD81"/>
        </row>
        <row r="82">
          <cell r="D82"/>
          <cell r="I82"/>
          <cell r="R82"/>
          <cell r="S82"/>
          <cell r="T82"/>
          <cell r="U82"/>
          <cell r="V82"/>
          <cell r="W82"/>
          <cell r="X82"/>
          <cell r="Y82"/>
          <cell r="Z82"/>
          <cell r="AA82"/>
          <cell r="AB82"/>
          <cell r="AC82"/>
          <cell r="AD82"/>
        </row>
        <row r="83">
          <cell r="D83"/>
          <cell r="I83"/>
          <cell r="R83"/>
          <cell r="S83"/>
          <cell r="T83"/>
          <cell r="U83"/>
          <cell r="V83"/>
          <cell r="W83"/>
          <cell r="X83"/>
          <cell r="Y83"/>
          <cell r="Z83"/>
          <cell r="AA83"/>
          <cell r="AB83"/>
          <cell r="AC83"/>
          <cell r="AD83"/>
        </row>
        <row r="84">
          <cell r="D84"/>
          <cell r="I84"/>
          <cell r="R84"/>
          <cell r="S84"/>
          <cell r="T84"/>
          <cell r="U84"/>
          <cell r="V84"/>
          <cell r="W84"/>
          <cell r="X84"/>
          <cell r="Y84"/>
          <cell r="Z84"/>
          <cell r="AA84"/>
          <cell r="AB84"/>
          <cell r="AC84"/>
          <cell r="AD84"/>
        </row>
        <row r="85">
          <cell r="D85"/>
          <cell r="I85"/>
          <cell r="R85"/>
          <cell r="S85"/>
          <cell r="T85"/>
          <cell r="U85"/>
          <cell r="V85"/>
          <cell r="W85"/>
          <cell r="X85"/>
          <cell r="Y85"/>
          <cell r="Z85"/>
          <cell r="AA85"/>
          <cell r="AB85"/>
          <cell r="AC85"/>
          <cell r="AD85"/>
        </row>
        <row r="86">
          <cell r="D86"/>
          <cell r="I86"/>
          <cell r="R86"/>
          <cell r="S86"/>
          <cell r="T86"/>
          <cell r="U86"/>
          <cell r="V86"/>
          <cell r="W86"/>
          <cell r="X86"/>
          <cell r="Y86"/>
          <cell r="Z86"/>
          <cell r="AA86"/>
          <cell r="AB86"/>
          <cell r="AC86"/>
          <cell r="AD86"/>
        </row>
        <row r="87">
          <cell r="D87"/>
          <cell r="I87"/>
          <cell r="R87"/>
          <cell r="S87"/>
          <cell r="T87"/>
          <cell r="U87"/>
          <cell r="V87"/>
          <cell r="W87"/>
          <cell r="X87"/>
          <cell r="Y87"/>
          <cell r="Z87"/>
          <cell r="AA87"/>
          <cell r="AB87"/>
          <cell r="AC87"/>
          <cell r="AD87"/>
        </row>
        <row r="88">
          <cell r="D88"/>
          <cell r="I88"/>
          <cell r="R88"/>
          <cell r="S88"/>
          <cell r="T88"/>
          <cell r="U88"/>
          <cell r="V88"/>
          <cell r="W88"/>
          <cell r="X88"/>
          <cell r="Y88"/>
          <cell r="Z88"/>
          <cell r="AA88"/>
          <cell r="AB88"/>
          <cell r="AC88"/>
          <cell r="AD88"/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zoomScale="80" zoomScaleNormal="80" workbookViewId="0">
      <selection activeCell="S2" sqref="S1:S1048576"/>
    </sheetView>
  </sheetViews>
  <sheetFormatPr defaultRowHeight="14.5" x14ac:dyDescent="0.35"/>
  <cols>
    <col min="1" max="1" width="8.7265625" style="10"/>
    <col min="2" max="2" width="8.7265625" style="11"/>
    <col min="3" max="3" width="34.08984375" style="10" customWidth="1"/>
    <col min="4" max="8" width="8.7265625" style="10"/>
    <col min="9" max="9" width="4" style="10" bestFit="1" customWidth="1"/>
    <col min="10" max="11" width="7" style="10" bestFit="1" customWidth="1"/>
    <col min="12" max="15" width="8.7265625" style="10"/>
    <col min="16" max="16" width="4" style="10" bestFit="1" customWidth="1"/>
    <col min="17" max="18" width="7" style="10" bestFit="1" customWidth="1"/>
    <col min="19" max="19" width="3.08984375" style="10" hidden="1" customWidth="1"/>
    <col min="20" max="16384" width="8.7265625" style="9"/>
  </cols>
  <sheetData>
    <row r="1" spans="1:19" ht="14.5" customHeight="1" x14ac:dyDescent="0.35">
      <c r="A1" s="56" t="s">
        <v>1</v>
      </c>
      <c r="B1" s="57" t="s">
        <v>0</v>
      </c>
      <c r="C1" s="56" t="s">
        <v>2</v>
      </c>
      <c r="D1" s="56" t="s">
        <v>3</v>
      </c>
      <c r="E1" s="58" t="s">
        <v>4</v>
      </c>
      <c r="F1" s="54"/>
      <c r="G1" s="54"/>
      <c r="H1" s="54"/>
      <c r="I1" s="54"/>
      <c r="J1" s="54"/>
      <c r="K1" s="59"/>
      <c r="L1" s="54" t="s">
        <v>9</v>
      </c>
      <c r="M1" s="54"/>
      <c r="N1" s="54"/>
      <c r="O1" s="54"/>
      <c r="P1" s="54"/>
      <c r="Q1" s="54"/>
      <c r="R1" s="54"/>
      <c r="S1" s="55"/>
    </row>
    <row r="2" spans="1:19" x14ac:dyDescent="0.35">
      <c r="A2" s="56"/>
      <c r="B2" s="57"/>
      <c r="C2" s="56"/>
      <c r="D2" s="56"/>
      <c r="E2" s="1" t="s">
        <v>5</v>
      </c>
      <c r="F2" s="1" t="s">
        <v>8</v>
      </c>
      <c r="G2" s="1" t="s">
        <v>7</v>
      </c>
      <c r="H2" s="1" t="s">
        <v>6</v>
      </c>
      <c r="I2" s="1" t="s">
        <v>13</v>
      </c>
      <c r="J2" s="1" t="s">
        <v>11</v>
      </c>
      <c r="K2" s="18" t="s">
        <v>12</v>
      </c>
      <c r="L2" s="14" t="s">
        <v>5</v>
      </c>
      <c r="M2" s="1" t="s">
        <v>8</v>
      </c>
      <c r="N2" s="1" t="s">
        <v>7</v>
      </c>
      <c r="O2" s="1" t="s">
        <v>10</v>
      </c>
      <c r="P2" s="1" t="s">
        <v>13</v>
      </c>
      <c r="Q2" s="1" t="s">
        <v>11</v>
      </c>
      <c r="R2" s="1" t="s">
        <v>12</v>
      </c>
      <c r="S2" s="1" t="s">
        <v>14</v>
      </c>
    </row>
    <row r="3" spans="1:19" x14ac:dyDescent="0.35">
      <c r="A3" s="1">
        <v>1</v>
      </c>
      <c r="B3" s="7" t="s">
        <v>15</v>
      </c>
      <c r="C3" s="2" t="s">
        <v>16</v>
      </c>
      <c r="D3" s="3" t="s">
        <v>17</v>
      </c>
      <c r="E3" s="3">
        <v>2</v>
      </c>
      <c r="F3" s="3">
        <v>1</v>
      </c>
      <c r="G3" s="3"/>
      <c r="H3" s="1">
        <f>SUM(E3:G3)</f>
        <v>3</v>
      </c>
      <c r="I3" s="1"/>
      <c r="J3" s="1" t="s">
        <v>36</v>
      </c>
      <c r="K3" s="18"/>
      <c r="L3" s="15"/>
      <c r="M3" s="3"/>
      <c r="N3" s="3"/>
      <c r="O3" s="1">
        <f>SUM(L3:N3)</f>
        <v>0</v>
      </c>
      <c r="P3" s="1"/>
      <c r="Q3" s="1"/>
      <c r="R3" s="1"/>
      <c r="S3" s="1">
        <v>3</v>
      </c>
    </row>
    <row r="4" spans="1:19" x14ac:dyDescent="0.35">
      <c r="A4" s="1">
        <f>A3+1</f>
        <v>2</v>
      </c>
      <c r="B4" s="7" t="s">
        <v>42</v>
      </c>
      <c r="C4" s="2" t="s">
        <v>19</v>
      </c>
      <c r="D4" s="3" t="s">
        <v>20</v>
      </c>
      <c r="E4" s="3"/>
      <c r="F4" s="3"/>
      <c r="G4" s="3">
        <v>4</v>
      </c>
      <c r="H4" s="1">
        <f t="shared" ref="H4:H20" si="0">SUM(E4:G4)</f>
        <v>4</v>
      </c>
      <c r="I4" s="1"/>
      <c r="J4" s="1" t="s">
        <v>36</v>
      </c>
      <c r="K4" s="18"/>
      <c r="L4" s="15"/>
      <c r="M4" s="3"/>
      <c r="N4" s="3">
        <v>4</v>
      </c>
      <c r="O4" s="1">
        <f t="shared" ref="O4:O20" si="1">SUM(L4:N4)</f>
        <v>4</v>
      </c>
      <c r="P4" s="1"/>
      <c r="Q4" s="1" t="s">
        <v>36</v>
      </c>
      <c r="R4" s="1"/>
      <c r="S4" s="1">
        <v>6</v>
      </c>
    </row>
    <row r="5" spans="1:19" x14ac:dyDescent="0.35">
      <c r="A5" s="1">
        <f>A4+1</f>
        <v>3</v>
      </c>
      <c r="B5" s="7" t="s">
        <v>50</v>
      </c>
      <c r="C5" s="2" t="s">
        <v>22</v>
      </c>
      <c r="D5" s="3" t="s">
        <v>23</v>
      </c>
      <c r="E5" s="3"/>
      <c r="F5" s="3">
        <v>2</v>
      </c>
      <c r="G5" s="3"/>
      <c r="H5" s="37">
        <f t="shared" si="0"/>
        <v>2</v>
      </c>
      <c r="I5" s="1"/>
      <c r="J5" s="1" t="s">
        <v>36</v>
      </c>
      <c r="K5" s="18"/>
      <c r="L5" s="15"/>
      <c r="M5" s="3"/>
      <c r="N5" s="3"/>
      <c r="O5" s="37">
        <f t="shared" si="1"/>
        <v>0</v>
      </c>
      <c r="P5" s="1"/>
      <c r="Q5" s="1"/>
      <c r="R5" s="1"/>
      <c r="S5" s="1">
        <v>2</v>
      </c>
    </row>
    <row r="6" spans="1:19" x14ac:dyDescent="0.35">
      <c r="A6" s="1">
        <f t="shared" ref="A6:A17" si="2">A5+1</f>
        <v>4</v>
      </c>
      <c r="B6" s="7" t="s">
        <v>81</v>
      </c>
      <c r="C6" s="2" t="s">
        <v>80</v>
      </c>
      <c r="D6" s="3" t="s">
        <v>24</v>
      </c>
      <c r="E6" s="3">
        <v>2</v>
      </c>
      <c r="F6" s="3">
        <v>2</v>
      </c>
      <c r="G6" s="3"/>
      <c r="H6" s="1">
        <f t="shared" si="0"/>
        <v>4</v>
      </c>
      <c r="I6" s="1" t="s">
        <v>36</v>
      </c>
      <c r="J6" s="1" t="s">
        <v>36</v>
      </c>
      <c r="K6" s="18"/>
      <c r="L6" s="15">
        <v>2</v>
      </c>
      <c r="M6" s="3">
        <v>2</v>
      </c>
      <c r="N6" s="3"/>
      <c r="O6" s="1">
        <f t="shared" si="1"/>
        <v>4</v>
      </c>
      <c r="P6" s="1" t="s">
        <v>36</v>
      </c>
      <c r="Q6" s="1" t="s">
        <v>36</v>
      </c>
      <c r="R6" s="1"/>
      <c r="S6" s="1">
        <v>10</v>
      </c>
    </row>
    <row r="7" spans="1:19" x14ac:dyDescent="0.35">
      <c r="A7" s="1">
        <f t="shared" si="2"/>
        <v>5</v>
      </c>
      <c r="B7" s="7" t="s">
        <v>25</v>
      </c>
      <c r="C7" s="4" t="s">
        <v>26</v>
      </c>
      <c r="D7" s="3" t="s">
        <v>27</v>
      </c>
      <c r="E7" s="3">
        <v>2</v>
      </c>
      <c r="F7" s="12">
        <v>1</v>
      </c>
      <c r="G7" s="3">
        <v>2</v>
      </c>
      <c r="H7" s="1">
        <f t="shared" si="0"/>
        <v>5</v>
      </c>
      <c r="I7" s="1" t="s">
        <v>36</v>
      </c>
      <c r="J7" s="1"/>
      <c r="K7" s="18"/>
      <c r="L7" s="49"/>
      <c r="M7" s="41"/>
      <c r="N7" s="50"/>
      <c r="O7" s="1">
        <f t="shared" si="1"/>
        <v>0</v>
      </c>
      <c r="P7" s="1"/>
      <c r="Q7" s="1"/>
      <c r="R7" s="1"/>
      <c r="S7" s="1">
        <v>6</v>
      </c>
    </row>
    <row r="8" spans="1:19" ht="28.5" x14ac:dyDescent="0.35">
      <c r="A8" s="1">
        <f t="shared" si="2"/>
        <v>6</v>
      </c>
      <c r="B8" s="7"/>
      <c r="C8" s="6" t="s">
        <v>108</v>
      </c>
      <c r="D8" s="12" t="s">
        <v>27</v>
      </c>
      <c r="E8" s="3"/>
      <c r="F8" s="3"/>
      <c r="G8" s="3"/>
      <c r="H8" s="1">
        <f t="shared" si="0"/>
        <v>0</v>
      </c>
      <c r="I8" s="1"/>
      <c r="J8" s="1"/>
      <c r="K8" s="18"/>
      <c r="L8" s="16">
        <v>2</v>
      </c>
      <c r="M8" s="5">
        <v>1</v>
      </c>
      <c r="N8" s="5">
        <v>2</v>
      </c>
      <c r="O8" s="1">
        <f t="shared" si="1"/>
        <v>5</v>
      </c>
      <c r="P8" s="1" t="s">
        <v>36</v>
      </c>
      <c r="Q8" s="1"/>
      <c r="R8" s="1"/>
      <c r="S8" s="1">
        <v>5</v>
      </c>
    </row>
    <row r="9" spans="1:19" x14ac:dyDescent="0.35">
      <c r="A9" s="1">
        <f t="shared" si="2"/>
        <v>7</v>
      </c>
      <c r="B9" s="7" t="s">
        <v>79</v>
      </c>
      <c r="C9" s="2" t="s">
        <v>78</v>
      </c>
      <c r="D9" s="3" t="s">
        <v>28</v>
      </c>
      <c r="E9" s="3">
        <v>3</v>
      </c>
      <c r="F9" s="3">
        <v>2</v>
      </c>
      <c r="G9" s="3"/>
      <c r="H9" s="1">
        <f t="shared" si="0"/>
        <v>5</v>
      </c>
      <c r="I9" s="1" t="s">
        <v>36</v>
      </c>
      <c r="J9" s="1" t="s">
        <v>36</v>
      </c>
      <c r="K9" s="18"/>
      <c r="L9" s="15"/>
      <c r="M9" s="3"/>
      <c r="N9" s="3"/>
      <c r="O9" s="1">
        <f t="shared" si="1"/>
        <v>0</v>
      </c>
      <c r="P9" s="1"/>
      <c r="Q9" s="1"/>
      <c r="R9" s="1"/>
      <c r="S9" s="1">
        <v>5</v>
      </c>
    </row>
    <row r="10" spans="1:19" x14ac:dyDescent="0.35">
      <c r="A10" s="39">
        <f t="shared" si="2"/>
        <v>8</v>
      </c>
      <c r="B10" s="7" t="s">
        <v>110</v>
      </c>
      <c r="C10" s="2" t="s">
        <v>29</v>
      </c>
      <c r="D10" s="3" t="s">
        <v>109</v>
      </c>
      <c r="E10" s="3"/>
      <c r="F10" s="3">
        <v>1</v>
      </c>
      <c r="G10" s="3"/>
      <c r="H10" s="39">
        <f t="shared" si="0"/>
        <v>1</v>
      </c>
      <c r="I10" s="39"/>
      <c r="J10" s="39" t="s">
        <v>36</v>
      </c>
      <c r="K10" s="18"/>
      <c r="L10" s="15"/>
      <c r="M10" s="3"/>
      <c r="N10" s="3"/>
      <c r="O10" s="39">
        <f t="shared" si="1"/>
        <v>0</v>
      </c>
      <c r="P10" s="39"/>
      <c r="Q10" s="39"/>
      <c r="R10" s="39"/>
      <c r="S10" s="39"/>
    </row>
    <row r="11" spans="1:19" x14ac:dyDescent="0.35">
      <c r="A11" s="39">
        <f t="shared" si="2"/>
        <v>9</v>
      </c>
      <c r="B11" s="7" t="s">
        <v>82</v>
      </c>
      <c r="C11" s="8" t="s">
        <v>30</v>
      </c>
      <c r="D11" s="3" t="s">
        <v>31</v>
      </c>
      <c r="E11" s="3">
        <v>1</v>
      </c>
      <c r="F11" s="3"/>
      <c r="G11" s="3">
        <v>2</v>
      </c>
      <c r="H11" s="1">
        <f t="shared" si="0"/>
        <v>3</v>
      </c>
      <c r="I11" s="1"/>
      <c r="J11" s="1" t="s">
        <v>36</v>
      </c>
      <c r="K11" s="18"/>
      <c r="L11" s="42"/>
      <c r="M11" s="12"/>
      <c r="N11" s="12"/>
      <c r="O11" s="1">
        <f t="shared" si="1"/>
        <v>0</v>
      </c>
      <c r="P11" s="1"/>
      <c r="Q11" s="1"/>
      <c r="R11" s="1"/>
      <c r="S11" s="1">
        <v>3</v>
      </c>
    </row>
    <row r="12" spans="1:19" x14ac:dyDescent="0.35">
      <c r="A12" s="39">
        <f t="shared" si="2"/>
        <v>10</v>
      </c>
      <c r="B12" s="7" t="s">
        <v>21</v>
      </c>
      <c r="C12" s="2" t="s">
        <v>32</v>
      </c>
      <c r="D12" s="3" t="s">
        <v>33</v>
      </c>
      <c r="E12" s="1"/>
      <c r="F12" s="1"/>
      <c r="G12" s="1"/>
      <c r="H12" s="1">
        <f t="shared" si="0"/>
        <v>0</v>
      </c>
      <c r="I12" s="1"/>
      <c r="J12" s="1"/>
      <c r="K12" s="18"/>
      <c r="L12" s="15">
        <v>2</v>
      </c>
      <c r="M12" s="3">
        <v>1</v>
      </c>
      <c r="N12" s="3"/>
      <c r="O12" s="1">
        <f t="shared" si="1"/>
        <v>3</v>
      </c>
      <c r="P12" s="1"/>
      <c r="Q12" s="1" t="s">
        <v>36</v>
      </c>
      <c r="R12" s="1"/>
      <c r="S12" s="1">
        <v>3</v>
      </c>
    </row>
    <row r="13" spans="1:19" x14ac:dyDescent="0.35">
      <c r="A13" s="39">
        <f t="shared" si="2"/>
        <v>11</v>
      </c>
      <c r="B13" s="7" t="s">
        <v>84</v>
      </c>
      <c r="C13" s="2" t="s">
        <v>83</v>
      </c>
      <c r="D13" s="3" t="s">
        <v>31</v>
      </c>
      <c r="E13" s="1"/>
      <c r="F13" s="1"/>
      <c r="G13" s="1"/>
      <c r="H13" s="1">
        <f t="shared" si="0"/>
        <v>0</v>
      </c>
      <c r="I13" s="1"/>
      <c r="J13" s="1"/>
      <c r="K13" s="18"/>
      <c r="L13" s="15">
        <v>2</v>
      </c>
      <c r="M13" s="3">
        <v>2</v>
      </c>
      <c r="N13" s="3"/>
      <c r="O13" s="1">
        <f t="shared" si="1"/>
        <v>4</v>
      </c>
      <c r="P13" s="1" t="s">
        <v>36</v>
      </c>
      <c r="Q13" s="1"/>
      <c r="R13" s="1"/>
      <c r="S13" s="1">
        <v>4</v>
      </c>
    </row>
    <row r="14" spans="1:19" x14ac:dyDescent="0.35">
      <c r="A14" s="39">
        <f t="shared" si="2"/>
        <v>12</v>
      </c>
      <c r="B14" s="7" t="s">
        <v>86</v>
      </c>
      <c r="C14" s="2" t="s">
        <v>85</v>
      </c>
      <c r="D14" s="3" t="s">
        <v>27</v>
      </c>
      <c r="E14" s="1"/>
      <c r="F14" s="1"/>
      <c r="G14" s="1"/>
      <c r="H14" s="1">
        <f t="shared" si="0"/>
        <v>0</v>
      </c>
      <c r="I14" s="1"/>
      <c r="J14" s="1"/>
      <c r="K14" s="18"/>
      <c r="L14" s="15">
        <v>2</v>
      </c>
      <c r="M14" s="3">
        <v>0</v>
      </c>
      <c r="N14" s="3">
        <v>1</v>
      </c>
      <c r="O14" s="1">
        <f t="shared" si="1"/>
        <v>3</v>
      </c>
      <c r="P14" s="1" t="s">
        <v>36</v>
      </c>
      <c r="Q14" s="1"/>
      <c r="R14" s="1"/>
      <c r="S14" s="1">
        <v>4</v>
      </c>
    </row>
    <row r="15" spans="1:19" ht="43.5" x14ac:dyDescent="0.35">
      <c r="A15" s="39">
        <f t="shared" si="2"/>
        <v>13</v>
      </c>
      <c r="B15" s="7" t="s">
        <v>37</v>
      </c>
      <c r="C15" s="2" t="s">
        <v>111</v>
      </c>
      <c r="D15" s="3" t="s">
        <v>31</v>
      </c>
      <c r="E15" s="1"/>
      <c r="F15" s="1"/>
      <c r="G15" s="1"/>
      <c r="H15" s="1">
        <f t="shared" si="0"/>
        <v>0</v>
      </c>
      <c r="I15" s="1"/>
      <c r="J15" s="1"/>
      <c r="K15" s="18"/>
      <c r="L15" s="42">
        <v>1</v>
      </c>
      <c r="M15" s="12"/>
      <c r="N15" s="12">
        <v>1</v>
      </c>
      <c r="O15" s="1">
        <f t="shared" si="1"/>
        <v>2</v>
      </c>
      <c r="P15" s="1"/>
      <c r="Q15" s="1" t="s">
        <v>36</v>
      </c>
      <c r="R15" s="1"/>
      <c r="S15" s="1">
        <v>2</v>
      </c>
    </row>
    <row r="16" spans="1:19" x14ac:dyDescent="0.35">
      <c r="A16" s="39">
        <f t="shared" si="2"/>
        <v>14</v>
      </c>
      <c r="B16" s="7" t="s">
        <v>87</v>
      </c>
      <c r="C16" s="2" t="s">
        <v>76</v>
      </c>
      <c r="D16" s="3" t="s">
        <v>77</v>
      </c>
      <c r="E16" s="37"/>
      <c r="F16" s="37">
        <v>4</v>
      </c>
      <c r="G16" s="37"/>
      <c r="H16" s="39">
        <f t="shared" si="0"/>
        <v>4</v>
      </c>
      <c r="I16" s="37"/>
      <c r="J16" s="37"/>
      <c r="K16" s="18"/>
      <c r="L16" s="42"/>
      <c r="M16" s="12">
        <v>4</v>
      </c>
      <c r="N16" s="12"/>
      <c r="O16" s="37">
        <f t="shared" si="1"/>
        <v>4</v>
      </c>
      <c r="P16" s="37"/>
      <c r="Q16" s="37"/>
      <c r="R16" s="37"/>
      <c r="S16" s="37">
        <v>1</v>
      </c>
    </row>
    <row r="17" spans="1:19" x14ac:dyDescent="0.35">
      <c r="A17" s="39">
        <f t="shared" si="2"/>
        <v>15</v>
      </c>
      <c r="B17" s="7" t="s">
        <v>45</v>
      </c>
      <c r="C17" s="2" t="s">
        <v>34</v>
      </c>
      <c r="D17" s="3" t="s">
        <v>27</v>
      </c>
      <c r="E17" s="1"/>
      <c r="F17" s="1"/>
      <c r="G17" s="1"/>
      <c r="H17" s="39">
        <f t="shared" si="0"/>
        <v>0</v>
      </c>
      <c r="I17" s="1"/>
      <c r="J17" s="1"/>
      <c r="K17" s="18"/>
      <c r="L17" s="15">
        <v>1</v>
      </c>
      <c r="M17" s="3"/>
      <c r="N17" s="3">
        <v>1</v>
      </c>
      <c r="O17" s="37">
        <f t="shared" si="1"/>
        <v>2</v>
      </c>
      <c r="P17" s="1"/>
      <c r="Q17" s="1" t="s">
        <v>36</v>
      </c>
      <c r="R17" s="1"/>
      <c r="S17" s="1">
        <v>2</v>
      </c>
    </row>
    <row r="18" spans="1:19" x14ac:dyDescent="0.35">
      <c r="A18" s="13"/>
      <c r="B18" s="13"/>
      <c r="C18" s="13" t="s">
        <v>35</v>
      </c>
      <c r="D18" s="13"/>
      <c r="E18" s="13">
        <f>SUM(E3:E17)</f>
        <v>10</v>
      </c>
      <c r="F18" s="13">
        <f>SUM(F3:F17)</f>
        <v>13</v>
      </c>
      <c r="G18" s="13">
        <f>SUM(G3:G17)</f>
        <v>8</v>
      </c>
      <c r="H18" s="13">
        <f t="shared" si="0"/>
        <v>31</v>
      </c>
      <c r="I18" s="13">
        <f>COUNTIF(I3:I17,"x")</f>
        <v>3</v>
      </c>
      <c r="J18" s="13">
        <f>COUNTIF(J3:J17,"x")</f>
        <v>7</v>
      </c>
      <c r="K18" s="19">
        <f>COUNTIF(K3:K17,"x")</f>
        <v>0</v>
      </c>
      <c r="L18" s="17">
        <f>SUM(L3:L17)</f>
        <v>12</v>
      </c>
      <c r="M18" s="13">
        <f>SUM(M3:M17)</f>
        <v>10</v>
      </c>
      <c r="N18" s="13">
        <f>SUM(N3:N17)</f>
        <v>9</v>
      </c>
      <c r="O18" s="13">
        <f t="shared" si="1"/>
        <v>31</v>
      </c>
      <c r="P18" s="13">
        <f>COUNTIF(P3:P17,"x")</f>
        <v>4</v>
      </c>
      <c r="Q18" s="13">
        <f t="shared" ref="Q18:R18" si="3">COUNTIF(Q3:Q17,"x")</f>
        <v>5</v>
      </c>
      <c r="R18" s="13">
        <f t="shared" si="3"/>
        <v>0</v>
      </c>
      <c r="S18" s="13">
        <f>SUM(S3:S17)</f>
        <v>56</v>
      </c>
    </row>
    <row r="19" spans="1:19" x14ac:dyDescent="0.35">
      <c r="H19" s="10">
        <f t="shared" si="0"/>
        <v>0</v>
      </c>
      <c r="O19" s="10">
        <f t="shared" si="1"/>
        <v>0</v>
      </c>
    </row>
    <row r="20" spans="1:19" x14ac:dyDescent="0.35">
      <c r="H20" s="10">
        <f t="shared" si="0"/>
        <v>0</v>
      </c>
      <c r="O20" s="10">
        <f t="shared" si="1"/>
        <v>0</v>
      </c>
    </row>
  </sheetData>
  <mergeCells count="6">
    <mergeCell ref="L1:S1"/>
    <mergeCell ref="D1:D2"/>
    <mergeCell ref="C1:C2"/>
    <mergeCell ref="B1:B2"/>
    <mergeCell ref="A1:A2"/>
    <mergeCell ref="E1:K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4"/>
  <sheetViews>
    <sheetView zoomScale="80" zoomScaleNormal="80" workbookViewId="0">
      <selection activeCell="S2" sqref="S1:S1048576"/>
    </sheetView>
  </sheetViews>
  <sheetFormatPr defaultRowHeight="14.5" x14ac:dyDescent="0.35"/>
  <cols>
    <col min="1" max="1" width="8.7265625" style="10"/>
    <col min="2" max="2" width="8.7265625" style="11"/>
    <col min="3" max="3" width="41.90625" style="10" customWidth="1"/>
    <col min="4" max="8" width="8.7265625" style="10"/>
    <col min="9" max="9" width="4" style="10" bestFit="1" customWidth="1"/>
    <col min="10" max="11" width="7" style="10" bestFit="1" customWidth="1"/>
    <col min="12" max="15" width="8.7265625" style="10"/>
    <col min="16" max="16" width="4" style="10" bestFit="1" customWidth="1"/>
    <col min="17" max="18" width="7" style="10" bestFit="1" customWidth="1"/>
    <col min="19" max="19" width="3.08984375" style="10" hidden="1" customWidth="1"/>
    <col min="20" max="16384" width="8.7265625" style="9"/>
  </cols>
  <sheetData>
    <row r="1" spans="1:19" x14ac:dyDescent="0.35">
      <c r="A1" s="56" t="s">
        <v>1</v>
      </c>
      <c r="B1" s="57" t="s">
        <v>0</v>
      </c>
      <c r="C1" s="56" t="s">
        <v>2</v>
      </c>
      <c r="D1" s="56" t="s">
        <v>3</v>
      </c>
      <c r="E1" s="58" t="s">
        <v>4</v>
      </c>
      <c r="F1" s="54"/>
      <c r="G1" s="54"/>
      <c r="H1" s="54"/>
      <c r="I1" s="54"/>
      <c r="J1" s="54"/>
      <c r="K1" s="59"/>
      <c r="L1" s="54" t="s">
        <v>9</v>
      </c>
      <c r="M1" s="54"/>
      <c r="N1" s="54"/>
      <c r="O1" s="54"/>
      <c r="P1" s="54"/>
      <c r="Q1" s="54"/>
      <c r="R1" s="54"/>
      <c r="S1" s="55"/>
    </row>
    <row r="2" spans="1:19" x14ac:dyDescent="0.35">
      <c r="A2" s="56"/>
      <c r="B2" s="57"/>
      <c r="C2" s="56"/>
      <c r="D2" s="56"/>
      <c r="E2" s="1" t="s">
        <v>5</v>
      </c>
      <c r="F2" s="1" t="s">
        <v>8</v>
      </c>
      <c r="G2" s="1" t="s">
        <v>7</v>
      </c>
      <c r="H2" s="1" t="s">
        <v>6</v>
      </c>
      <c r="I2" s="1" t="s">
        <v>13</v>
      </c>
      <c r="J2" s="1" t="s">
        <v>11</v>
      </c>
      <c r="K2" s="18" t="s">
        <v>12</v>
      </c>
      <c r="L2" s="14" t="s">
        <v>5</v>
      </c>
      <c r="M2" s="1" t="s">
        <v>8</v>
      </c>
      <c r="N2" s="1" t="s">
        <v>7</v>
      </c>
      <c r="O2" s="1" t="s">
        <v>10</v>
      </c>
      <c r="P2" s="1" t="s">
        <v>13</v>
      </c>
      <c r="Q2" s="1" t="s">
        <v>11</v>
      </c>
      <c r="R2" s="1" t="s">
        <v>12</v>
      </c>
      <c r="S2" s="1" t="s">
        <v>14</v>
      </c>
    </row>
    <row r="3" spans="1:19" ht="15.5" x14ac:dyDescent="0.35">
      <c r="A3" s="1">
        <v>1</v>
      </c>
      <c r="B3" s="7" t="s">
        <v>42</v>
      </c>
      <c r="C3" s="20" t="s">
        <v>19</v>
      </c>
      <c r="D3" s="21" t="s">
        <v>20</v>
      </c>
      <c r="E3" s="22">
        <v>0</v>
      </c>
      <c r="F3" s="22">
        <v>0</v>
      </c>
      <c r="G3" s="22">
        <v>4</v>
      </c>
      <c r="H3" s="1">
        <f>SUM(E3:G3)</f>
        <v>4</v>
      </c>
      <c r="I3" s="1"/>
      <c r="J3" s="1" t="s">
        <v>36</v>
      </c>
      <c r="K3" s="18"/>
      <c r="L3" s="22">
        <v>0</v>
      </c>
      <c r="M3" s="22">
        <v>0</v>
      </c>
      <c r="N3" s="22">
        <v>4</v>
      </c>
      <c r="O3" s="1">
        <f>SUM(L3:N3)</f>
        <v>4</v>
      </c>
      <c r="P3" s="1"/>
      <c r="Q3" s="1"/>
      <c r="R3" s="1" t="s">
        <v>36</v>
      </c>
      <c r="S3" s="1">
        <v>6</v>
      </c>
    </row>
    <row r="4" spans="1:19" ht="15.5" x14ac:dyDescent="0.35">
      <c r="A4" s="1">
        <f>A3+1</f>
        <v>2</v>
      </c>
      <c r="B4" s="7" t="s">
        <v>81</v>
      </c>
      <c r="C4" s="23" t="s">
        <v>80</v>
      </c>
      <c r="D4" s="21" t="s">
        <v>24</v>
      </c>
      <c r="E4" s="22">
        <v>2</v>
      </c>
      <c r="F4" s="22">
        <v>2</v>
      </c>
      <c r="G4" s="22">
        <v>0</v>
      </c>
      <c r="H4" s="1">
        <f t="shared" ref="H4:H24" si="0">SUM(E4:G4)</f>
        <v>4</v>
      </c>
      <c r="I4" s="1" t="s">
        <v>36</v>
      </c>
      <c r="J4" s="1" t="s">
        <v>36</v>
      </c>
      <c r="K4" s="18"/>
      <c r="L4" s="22"/>
      <c r="M4" s="22"/>
      <c r="N4" s="22"/>
      <c r="O4" s="1">
        <f t="shared" ref="O4:O24" si="1">SUM(L4:N4)</f>
        <v>0</v>
      </c>
      <c r="P4" s="1"/>
      <c r="Q4" s="1"/>
      <c r="R4" s="1"/>
      <c r="S4" s="1"/>
    </row>
    <row r="5" spans="1:19" ht="15.5" x14ac:dyDescent="0.35">
      <c r="A5" s="39">
        <f t="shared" ref="A5:A17" si="2">A4+1</f>
        <v>3</v>
      </c>
      <c r="B5" s="7" t="s">
        <v>112</v>
      </c>
      <c r="C5" s="23" t="s">
        <v>114</v>
      </c>
      <c r="D5" s="21" t="s">
        <v>116</v>
      </c>
      <c r="E5" s="22">
        <v>2</v>
      </c>
      <c r="F5" s="22">
        <v>1</v>
      </c>
      <c r="G5" s="22"/>
      <c r="H5" s="39">
        <f t="shared" si="0"/>
        <v>3</v>
      </c>
      <c r="I5" s="39" t="s">
        <v>36</v>
      </c>
      <c r="J5" s="39"/>
      <c r="K5" s="18"/>
      <c r="L5" s="43"/>
      <c r="M5" s="43"/>
      <c r="N5" s="43"/>
      <c r="O5" s="39">
        <f t="shared" si="1"/>
        <v>0</v>
      </c>
      <c r="P5" s="39"/>
      <c r="Q5" s="39"/>
      <c r="R5" s="39"/>
      <c r="S5" s="39"/>
    </row>
    <row r="6" spans="1:19" ht="15.5" x14ac:dyDescent="0.35">
      <c r="A6" s="39">
        <f t="shared" si="2"/>
        <v>4</v>
      </c>
      <c r="B6" s="7" t="s">
        <v>113</v>
      </c>
      <c r="C6" s="23" t="s">
        <v>115</v>
      </c>
      <c r="D6" s="21" t="s">
        <v>117</v>
      </c>
      <c r="E6" s="22">
        <v>1</v>
      </c>
      <c r="F6" s="22">
        <v>1</v>
      </c>
      <c r="G6" s="22"/>
      <c r="H6" s="39">
        <f t="shared" si="0"/>
        <v>2</v>
      </c>
      <c r="I6" s="39"/>
      <c r="J6" s="39" t="s">
        <v>36</v>
      </c>
      <c r="K6" s="18"/>
      <c r="L6" s="22"/>
      <c r="M6" s="22"/>
      <c r="N6" s="22"/>
      <c r="O6" s="39">
        <f t="shared" si="1"/>
        <v>0</v>
      </c>
      <c r="P6" s="39"/>
      <c r="Q6" s="39"/>
      <c r="R6" s="39"/>
      <c r="S6" s="39"/>
    </row>
    <row r="7" spans="1:19" ht="31" x14ac:dyDescent="0.35">
      <c r="A7" s="39">
        <f t="shared" si="2"/>
        <v>5</v>
      </c>
      <c r="B7" s="7" t="s">
        <v>88</v>
      </c>
      <c r="C7" s="23" t="s">
        <v>118</v>
      </c>
      <c r="D7" s="21" t="s">
        <v>27</v>
      </c>
      <c r="E7" s="22">
        <v>2</v>
      </c>
      <c r="F7" s="22">
        <v>0</v>
      </c>
      <c r="G7" s="22">
        <v>1</v>
      </c>
      <c r="H7" s="39">
        <f t="shared" si="0"/>
        <v>3</v>
      </c>
      <c r="I7" s="1"/>
      <c r="J7" s="1" t="s">
        <v>36</v>
      </c>
      <c r="K7" s="18"/>
      <c r="L7" s="22"/>
      <c r="M7" s="22"/>
      <c r="N7" s="22"/>
      <c r="O7" s="39">
        <f t="shared" si="1"/>
        <v>0</v>
      </c>
      <c r="P7" s="1"/>
      <c r="Q7" s="1"/>
      <c r="R7" s="1"/>
      <c r="S7" s="1">
        <v>3</v>
      </c>
    </row>
    <row r="8" spans="1:19" ht="15.5" x14ac:dyDescent="0.35">
      <c r="A8" s="39">
        <f t="shared" si="2"/>
        <v>6</v>
      </c>
      <c r="B8" s="7" t="s">
        <v>89</v>
      </c>
      <c r="C8" s="23" t="s">
        <v>38</v>
      </c>
      <c r="D8" s="21" t="s">
        <v>27</v>
      </c>
      <c r="E8" s="22">
        <v>2</v>
      </c>
      <c r="F8" s="28" t="s">
        <v>49</v>
      </c>
      <c r="G8" s="24">
        <v>2</v>
      </c>
      <c r="H8" s="1">
        <f t="shared" si="0"/>
        <v>4</v>
      </c>
      <c r="I8" s="1" t="s">
        <v>36</v>
      </c>
      <c r="J8" s="1"/>
      <c r="K8" s="18"/>
      <c r="L8" s="22"/>
      <c r="M8" s="22"/>
      <c r="N8" s="22"/>
      <c r="O8" s="39">
        <f t="shared" si="1"/>
        <v>0</v>
      </c>
      <c r="P8" s="1"/>
      <c r="Q8" s="1"/>
      <c r="R8" s="1"/>
      <c r="S8" s="1">
        <v>4</v>
      </c>
    </row>
    <row r="9" spans="1:19" ht="15.5" x14ac:dyDescent="0.35">
      <c r="A9" s="39">
        <f t="shared" si="2"/>
        <v>7</v>
      </c>
      <c r="B9" s="7" t="s">
        <v>91</v>
      </c>
      <c r="C9" s="23" t="s">
        <v>90</v>
      </c>
      <c r="D9" s="21" t="s">
        <v>28</v>
      </c>
      <c r="E9" s="22">
        <v>1</v>
      </c>
      <c r="F9" s="22"/>
      <c r="G9" s="22">
        <v>1</v>
      </c>
      <c r="H9" s="1">
        <f t="shared" si="0"/>
        <v>2</v>
      </c>
      <c r="I9" s="1"/>
      <c r="J9" s="1" t="s">
        <v>36</v>
      </c>
      <c r="K9" s="18"/>
      <c r="L9" s="22"/>
      <c r="M9" s="22"/>
      <c r="N9" s="22"/>
      <c r="O9" s="1">
        <f t="shared" si="1"/>
        <v>0</v>
      </c>
      <c r="P9" s="1"/>
      <c r="Q9" s="1"/>
      <c r="R9" s="1"/>
      <c r="S9" s="1">
        <v>3</v>
      </c>
    </row>
    <row r="10" spans="1:19" ht="15.5" x14ac:dyDescent="0.35">
      <c r="A10" s="39">
        <f t="shared" si="2"/>
        <v>8</v>
      </c>
      <c r="B10" s="7" t="s">
        <v>92</v>
      </c>
      <c r="C10" s="25" t="s">
        <v>40</v>
      </c>
      <c r="D10" s="21" t="s">
        <v>31</v>
      </c>
      <c r="E10" s="22">
        <v>2</v>
      </c>
      <c r="F10" s="22">
        <v>0</v>
      </c>
      <c r="G10" s="22">
        <v>1</v>
      </c>
      <c r="H10" s="1">
        <f t="shared" si="0"/>
        <v>3</v>
      </c>
      <c r="I10" s="1"/>
      <c r="J10" s="1" t="s">
        <v>36</v>
      </c>
      <c r="K10" s="18"/>
      <c r="L10" s="43">
        <v>2</v>
      </c>
      <c r="M10" s="43"/>
      <c r="N10" s="43">
        <v>1</v>
      </c>
      <c r="O10" s="1">
        <f t="shared" si="1"/>
        <v>3</v>
      </c>
      <c r="P10" s="51" t="s">
        <v>36</v>
      </c>
      <c r="Q10" s="1"/>
      <c r="R10" s="1"/>
      <c r="S10" s="1">
        <v>4</v>
      </c>
    </row>
    <row r="11" spans="1:19" ht="15.5" x14ac:dyDescent="0.35">
      <c r="A11" s="39">
        <f t="shared" si="2"/>
        <v>9</v>
      </c>
      <c r="B11" s="7" t="s">
        <v>93</v>
      </c>
      <c r="C11" s="23" t="s">
        <v>41</v>
      </c>
      <c r="D11" s="21" t="s">
        <v>27</v>
      </c>
      <c r="E11" s="22">
        <v>1</v>
      </c>
      <c r="F11" s="22">
        <v>0</v>
      </c>
      <c r="G11" s="22">
        <v>2</v>
      </c>
      <c r="H11" s="1">
        <f t="shared" si="0"/>
        <v>3</v>
      </c>
      <c r="I11" s="1"/>
      <c r="J11" s="1" t="s">
        <v>36</v>
      </c>
      <c r="K11" s="18"/>
      <c r="L11" s="22"/>
      <c r="M11" s="22"/>
      <c r="N11" s="22"/>
      <c r="O11" s="1">
        <f t="shared" si="1"/>
        <v>0</v>
      </c>
      <c r="P11" s="1"/>
      <c r="Q11" s="1"/>
      <c r="R11" s="1"/>
      <c r="S11" s="1">
        <v>3</v>
      </c>
    </row>
    <row r="12" spans="1:19" ht="15.5" x14ac:dyDescent="0.35">
      <c r="A12" s="39">
        <f t="shared" si="2"/>
        <v>10</v>
      </c>
      <c r="B12" s="7" t="s">
        <v>42</v>
      </c>
      <c r="C12" s="30" t="s">
        <v>43</v>
      </c>
      <c r="D12" s="21" t="s">
        <v>44</v>
      </c>
      <c r="E12" s="32"/>
      <c r="F12" s="32"/>
      <c r="G12" s="32"/>
      <c r="H12" s="1">
        <f t="shared" si="0"/>
        <v>0</v>
      </c>
      <c r="I12" s="1"/>
      <c r="J12" s="1"/>
      <c r="K12" s="18"/>
      <c r="L12" s="43">
        <v>0</v>
      </c>
      <c r="M12" s="43">
        <v>0</v>
      </c>
      <c r="N12" s="43">
        <v>0</v>
      </c>
      <c r="O12" s="1">
        <f t="shared" si="1"/>
        <v>0</v>
      </c>
      <c r="P12" s="1"/>
      <c r="Q12" s="1"/>
      <c r="R12" s="1"/>
      <c r="S12" s="1">
        <v>3</v>
      </c>
    </row>
    <row r="13" spans="1:19" ht="15.5" x14ac:dyDescent="0.35">
      <c r="A13" s="39"/>
      <c r="B13" s="7" t="s">
        <v>120</v>
      </c>
      <c r="C13" s="23" t="s">
        <v>119</v>
      </c>
      <c r="D13" s="21" t="s">
        <v>23</v>
      </c>
      <c r="E13" s="32"/>
      <c r="F13" s="32"/>
      <c r="G13" s="32"/>
      <c r="H13" s="39">
        <f t="shared" si="0"/>
        <v>0</v>
      </c>
      <c r="I13" s="39"/>
      <c r="J13" s="39"/>
      <c r="K13" s="18"/>
      <c r="L13" s="32">
        <v>2</v>
      </c>
      <c r="M13" s="32">
        <v>2</v>
      </c>
      <c r="N13" s="32"/>
      <c r="O13" s="39">
        <f t="shared" si="1"/>
        <v>4</v>
      </c>
      <c r="P13" s="48" t="s">
        <v>36</v>
      </c>
      <c r="Q13" s="39" t="s">
        <v>36</v>
      </c>
      <c r="R13" s="39"/>
      <c r="S13" s="39"/>
    </row>
    <row r="14" spans="1:19" ht="15.5" x14ac:dyDescent="0.35">
      <c r="A14" s="39">
        <f>A12+1</f>
        <v>11</v>
      </c>
      <c r="B14" s="7" t="s">
        <v>94</v>
      </c>
      <c r="C14" s="23" t="s">
        <v>46</v>
      </c>
      <c r="D14" s="21" t="s">
        <v>27</v>
      </c>
      <c r="E14" s="22"/>
      <c r="F14" s="22"/>
      <c r="G14" s="22"/>
      <c r="H14" s="39">
        <f t="shared" si="0"/>
        <v>0</v>
      </c>
      <c r="I14" s="1"/>
      <c r="J14" s="1"/>
      <c r="K14" s="18"/>
      <c r="L14" s="22">
        <v>2</v>
      </c>
      <c r="M14" s="22">
        <v>0</v>
      </c>
      <c r="N14" s="22">
        <v>2</v>
      </c>
      <c r="O14" s="39">
        <f t="shared" si="1"/>
        <v>4</v>
      </c>
      <c r="P14" s="1" t="s">
        <v>36</v>
      </c>
      <c r="Q14" s="1"/>
      <c r="R14" s="1"/>
      <c r="S14" s="1">
        <v>4</v>
      </c>
    </row>
    <row r="15" spans="1:19" ht="31" x14ac:dyDescent="0.35">
      <c r="A15" s="39">
        <f t="shared" si="2"/>
        <v>12</v>
      </c>
      <c r="B15" s="7" t="s">
        <v>95</v>
      </c>
      <c r="C15" s="25" t="s">
        <v>47</v>
      </c>
      <c r="D15" s="21" t="s">
        <v>31</v>
      </c>
      <c r="E15" s="22"/>
      <c r="F15" s="22"/>
      <c r="G15" s="22"/>
      <c r="H15" s="1">
        <f t="shared" si="0"/>
        <v>0</v>
      </c>
      <c r="I15" s="1"/>
      <c r="J15" s="1"/>
      <c r="K15" s="18"/>
      <c r="L15" s="22">
        <v>2</v>
      </c>
      <c r="M15" s="22">
        <v>0</v>
      </c>
      <c r="N15" s="22">
        <v>1</v>
      </c>
      <c r="O15" s="1">
        <f t="shared" si="1"/>
        <v>3</v>
      </c>
      <c r="P15" s="1"/>
      <c r="Q15" s="1" t="s">
        <v>36</v>
      </c>
      <c r="R15" s="1"/>
      <c r="S15" s="1">
        <v>3</v>
      </c>
    </row>
    <row r="16" spans="1:19" ht="15.5" x14ac:dyDescent="0.35">
      <c r="A16" s="39">
        <f t="shared" si="2"/>
        <v>13</v>
      </c>
      <c r="B16" s="7" t="s">
        <v>96</v>
      </c>
      <c r="C16" s="23" t="s">
        <v>124</v>
      </c>
      <c r="D16" s="21" t="s">
        <v>31</v>
      </c>
      <c r="E16" s="22"/>
      <c r="F16" s="22"/>
      <c r="G16" s="22"/>
      <c r="H16" s="1">
        <f t="shared" si="0"/>
        <v>0</v>
      </c>
      <c r="I16" s="1"/>
      <c r="J16" s="1"/>
      <c r="K16" s="18"/>
      <c r="L16" s="22">
        <v>2</v>
      </c>
      <c r="M16" s="22">
        <v>0</v>
      </c>
      <c r="N16" s="22">
        <v>2</v>
      </c>
      <c r="O16" s="1">
        <f t="shared" si="1"/>
        <v>4</v>
      </c>
      <c r="P16" s="1" t="s">
        <v>36</v>
      </c>
      <c r="Q16" s="1" t="s">
        <v>36</v>
      </c>
      <c r="R16" s="1"/>
      <c r="S16" s="1">
        <v>5</v>
      </c>
    </row>
    <row r="17" spans="1:19" x14ac:dyDescent="0.35">
      <c r="A17" s="39">
        <f t="shared" si="2"/>
        <v>14</v>
      </c>
      <c r="B17" s="7" t="s">
        <v>97</v>
      </c>
      <c r="C17" s="26" t="s">
        <v>121</v>
      </c>
      <c r="D17" s="21"/>
      <c r="E17" s="22"/>
      <c r="F17" s="22"/>
      <c r="G17" s="22"/>
      <c r="H17" s="1">
        <f t="shared" si="0"/>
        <v>0</v>
      </c>
      <c r="I17" s="1"/>
      <c r="J17" s="1"/>
      <c r="K17" s="18"/>
      <c r="L17" s="22">
        <v>2</v>
      </c>
      <c r="M17" s="22">
        <v>2</v>
      </c>
      <c r="N17" s="22">
        <v>0</v>
      </c>
      <c r="O17" s="1">
        <f t="shared" si="1"/>
        <v>4</v>
      </c>
      <c r="P17" s="1"/>
      <c r="Q17" s="1" t="s">
        <v>36</v>
      </c>
      <c r="R17" s="1"/>
      <c r="S17" s="1">
        <v>3</v>
      </c>
    </row>
    <row r="18" spans="1:19" ht="15.5" x14ac:dyDescent="0.35">
      <c r="A18" s="1"/>
      <c r="B18" s="7" t="s">
        <v>99</v>
      </c>
      <c r="C18" s="27" t="s">
        <v>98</v>
      </c>
      <c r="D18" s="21" t="s">
        <v>23</v>
      </c>
      <c r="E18" s="22"/>
      <c r="F18" s="22"/>
      <c r="G18" s="22"/>
      <c r="H18" s="1">
        <f t="shared" si="0"/>
        <v>0</v>
      </c>
      <c r="I18" s="1"/>
      <c r="J18" s="1"/>
      <c r="K18" s="18"/>
      <c r="L18" s="22"/>
      <c r="M18" s="22"/>
      <c r="N18" s="22"/>
      <c r="O18" s="1">
        <f t="shared" si="1"/>
        <v>0</v>
      </c>
      <c r="P18" s="1"/>
      <c r="Q18" s="1"/>
      <c r="R18" s="1"/>
      <c r="S18" s="1"/>
    </row>
    <row r="19" spans="1:19" ht="15.5" x14ac:dyDescent="0.35">
      <c r="A19" s="1"/>
      <c r="B19" s="7" t="s">
        <v>100</v>
      </c>
      <c r="C19" s="27" t="s">
        <v>48</v>
      </c>
      <c r="D19" s="31" t="s">
        <v>27</v>
      </c>
      <c r="E19" s="22"/>
      <c r="F19" s="22"/>
      <c r="G19" s="22"/>
      <c r="H19" s="1">
        <f t="shared" si="0"/>
        <v>0</v>
      </c>
      <c r="I19" s="1"/>
      <c r="J19" s="1"/>
      <c r="K19" s="18"/>
      <c r="L19" s="22"/>
      <c r="M19" s="22"/>
      <c r="N19" s="22"/>
      <c r="O19" s="1">
        <f t="shared" si="1"/>
        <v>0</v>
      </c>
      <c r="P19" s="1"/>
      <c r="Q19" s="1"/>
      <c r="R19" s="1"/>
      <c r="S19" s="1"/>
    </row>
    <row r="20" spans="1:19" ht="15.5" x14ac:dyDescent="0.35">
      <c r="A20" s="37"/>
      <c r="B20" s="45"/>
      <c r="C20" s="25" t="s">
        <v>54</v>
      </c>
      <c r="D20" s="22"/>
      <c r="E20" s="22"/>
      <c r="F20" s="22"/>
      <c r="G20" s="22"/>
      <c r="H20" s="37">
        <f t="shared" si="0"/>
        <v>0</v>
      </c>
      <c r="I20" s="37"/>
      <c r="J20" s="37"/>
      <c r="K20" s="18"/>
      <c r="L20" s="44">
        <v>2</v>
      </c>
      <c r="M20" s="44"/>
      <c r="N20" s="44">
        <v>2</v>
      </c>
      <c r="O20" s="39">
        <f t="shared" si="1"/>
        <v>4</v>
      </c>
      <c r="P20" s="37"/>
      <c r="Q20" s="37" t="s">
        <v>36</v>
      </c>
      <c r="R20" s="37"/>
      <c r="S20" s="37"/>
    </row>
    <row r="21" spans="1:19" x14ac:dyDescent="0.35">
      <c r="A21" s="1"/>
      <c r="B21" s="7" t="s">
        <v>122</v>
      </c>
      <c r="C21" s="2" t="s">
        <v>76</v>
      </c>
      <c r="D21" s="3" t="s">
        <v>123</v>
      </c>
      <c r="E21" s="1"/>
      <c r="F21" s="1">
        <v>4</v>
      </c>
      <c r="G21" s="1"/>
      <c r="H21" s="37">
        <f t="shared" si="0"/>
        <v>4</v>
      </c>
      <c r="I21" s="1"/>
      <c r="J21" s="1"/>
      <c r="K21" s="18"/>
      <c r="L21" s="15"/>
      <c r="M21" s="3">
        <v>4</v>
      </c>
      <c r="N21" s="3"/>
      <c r="O21" s="39">
        <f t="shared" si="1"/>
        <v>4</v>
      </c>
      <c r="P21" s="1"/>
      <c r="Q21" s="1" t="s">
        <v>36</v>
      </c>
      <c r="R21" s="1"/>
      <c r="S21" s="1"/>
    </row>
    <row r="22" spans="1:19" x14ac:dyDescent="0.35">
      <c r="A22" s="13"/>
      <c r="B22" s="13"/>
      <c r="C22" s="13" t="s">
        <v>35</v>
      </c>
      <c r="D22" s="13"/>
      <c r="E22" s="13">
        <f>SUM(E3:E21)</f>
        <v>13</v>
      </c>
      <c r="F22" s="13">
        <f>SUM(F3:F21)</f>
        <v>8</v>
      </c>
      <c r="G22" s="13">
        <f>SUM(G3:G21)</f>
        <v>11</v>
      </c>
      <c r="H22" s="13">
        <f t="shared" si="0"/>
        <v>32</v>
      </c>
      <c r="I22" s="13">
        <f>COUNTIF(I3:I21,"x")</f>
        <v>3</v>
      </c>
      <c r="J22" s="13">
        <f>COUNTIF(J3:J21,"x")</f>
        <v>7</v>
      </c>
      <c r="K22" s="19">
        <f>COUNTIF(K3:K21,"x")</f>
        <v>0</v>
      </c>
      <c r="L22" s="17">
        <f>SUM(L3:L21)</f>
        <v>14</v>
      </c>
      <c r="M22" s="13">
        <f>SUM(M3:M21)</f>
        <v>8</v>
      </c>
      <c r="N22" s="13">
        <f>SUM(N3:N21)</f>
        <v>12</v>
      </c>
      <c r="O22" s="13">
        <f t="shared" si="1"/>
        <v>34</v>
      </c>
      <c r="P22" s="13">
        <f>COUNTIF(P3:P21,"x")</f>
        <v>4</v>
      </c>
      <c r="Q22" s="13">
        <f t="shared" ref="Q22:R22" si="3">COUNTIF(Q3:Q21,"x")</f>
        <v>6</v>
      </c>
      <c r="R22" s="13">
        <f t="shared" si="3"/>
        <v>1</v>
      </c>
      <c r="S22" s="13">
        <f>SUM(S3:S21)</f>
        <v>41</v>
      </c>
    </row>
    <row r="23" spans="1:19" x14ac:dyDescent="0.35">
      <c r="H23" s="10">
        <f t="shared" si="0"/>
        <v>0</v>
      </c>
      <c r="O23" s="10">
        <f t="shared" si="1"/>
        <v>0</v>
      </c>
    </row>
    <row r="24" spans="1:19" x14ac:dyDescent="0.35">
      <c r="H24" s="10">
        <f t="shared" si="0"/>
        <v>0</v>
      </c>
      <c r="O24" s="10">
        <f t="shared" si="1"/>
        <v>0</v>
      </c>
    </row>
  </sheetData>
  <mergeCells count="6">
    <mergeCell ref="L1:S1"/>
    <mergeCell ref="A1:A2"/>
    <mergeCell ref="B1:B2"/>
    <mergeCell ref="C1:C2"/>
    <mergeCell ref="D1:D2"/>
    <mergeCell ref="E1:K1"/>
  </mergeCells>
  <conditionalFormatting sqref="E3:G19 L3:N16">
    <cfRule type="cellIs" dxfId="18" priority="4" stopIfTrue="1" operator="equal">
      <formula>0</formula>
    </cfRule>
  </conditionalFormatting>
  <conditionalFormatting sqref="L18:N20">
    <cfRule type="cellIs" dxfId="17" priority="2" stopIfTrue="1" operator="equal">
      <formula>0</formula>
    </cfRule>
  </conditionalFormatting>
  <conditionalFormatting sqref="L17:N17">
    <cfRule type="cellIs" dxfId="16" priority="3" stopIfTrue="1" operator="equal">
      <formula>0</formula>
    </cfRule>
  </conditionalFormatting>
  <conditionalFormatting sqref="D20:G20">
    <cfRule type="cellIs" dxfId="15" priority="1" stopIfTrue="1" operator="equal">
      <formula>0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6"/>
  <sheetViews>
    <sheetView topLeftCell="A4" zoomScale="80" zoomScaleNormal="80" workbookViewId="0">
      <selection activeCell="C9" sqref="C9"/>
    </sheetView>
  </sheetViews>
  <sheetFormatPr defaultRowHeight="14.5" x14ac:dyDescent="0.35"/>
  <cols>
    <col min="1" max="1" width="8.7265625" style="10"/>
    <col min="2" max="2" width="8.7265625" style="11"/>
    <col min="3" max="3" width="41.90625" style="10" customWidth="1"/>
    <col min="4" max="8" width="8.7265625" style="10"/>
    <col min="9" max="9" width="4" style="10" bestFit="1" customWidth="1"/>
    <col min="10" max="11" width="7" style="10" bestFit="1" customWidth="1"/>
    <col min="12" max="15" width="8.7265625" style="10"/>
    <col min="16" max="16" width="4" style="10" bestFit="1" customWidth="1"/>
    <col min="17" max="18" width="7" style="10" bestFit="1" customWidth="1"/>
    <col min="19" max="19" width="3.08984375" style="10" hidden="1" customWidth="1"/>
    <col min="20" max="16384" width="8.7265625" style="9"/>
  </cols>
  <sheetData>
    <row r="1" spans="1:19" x14ac:dyDescent="0.35">
      <c r="A1" s="56" t="s">
        <v>1</v>
      </c>
      <c r="B1" s="57" t="s">
        <v>0</v>
      </c>
      <c r="C1" s="56" t="s">
        <v>2</v>
      </c>
      <c r="D1" s="56" t="s">
        <v>3</v>
      </c>
      <c r="E1" s="58" t="s">
        <v>4</v>
      </c>
      <c r="F1" s="54"/>
      <c r="G1" s="54"/>
      <c r="H1" s="54"/>
      <c r="I1" s="54"/>
      <c r="J1" s="54"/>
      <c r="K1" s="59"/>
      <c r="L1" s="54" t="s">
        <v>9</v>
      </c>
      <c r="M1" s="54"/>
      <c r="N1" s="54"/>
      <c r="O1" s="54"/>
      <c r="P1" s="54"/>
      <c r="Q1" s="54"/>
      <c r="R1" s="54"/>
      <c r="S1" s="55"/>
    </row>
    <row r="2" spans="1:19" x14ac:dyDescent="0.35">
      <c r="A2" s="56"/>
      <c r="B2" s="57"/>
      <c r="C2" s="56"/>
      <c r="D2" s="56"/>
      <c r="E2" s="1" t="s">
        <v>5</v>
      </c>
      <c r="F2" s="1" t="s">
        <v>8</v>
      </c>
      <c r="G2" s="1" t="s">
        <v>7</v>
      </c>
      <c r="H2" s="1" t="s">
        <v>6</v>
      </c>
      <c r="I2" s="1" t="s">
        <v>13</v>
      </c>
      <c r="J2" s="1" t="s">
        <v>11</v>
      </c>
      <c r="K2" s="18" t="s">
        <v>12</v>
      </c>
      <c r="L2" s="14" t="s">
        <v>5</v>
      </c>
      <c r="M2" s="1" t="s">
        <v>8</v>
      </c>
      <c r="N2" s="1" t="s">
        <v>7</v>
      </c>
      <c r="O2" s="1" t="s">
        <v>10</v>
      </c>
      <c r="P2" s="1" t="s">
        <v>13</v>
      </c>
      <c r="Q2" s="1" t="s">
        <v>11</v>
      </c>
      <c r="R2" s="1" t="s">
        <v>12</v>
      </c>
      <c r="S2" s="1" t="s">
        <v>14</v>
      </c>
    </row>
    <row r="3" spans="1:19" x14ac:dyDescent="0.35">
      <c r="A3" s="39">
        <v>1</v>
      </c>
      <c r="B3" s="40" t="s">
        <v>50</v>
      </c>
      <c r="C3" s="10" t="s">
        <v>125</v>
      </c>
      <c r="D3" s="10" t="s">
        <v>20</v>
      </c>
      <c r="G3" s="10">
        <v>2</v>
      </c>
      <c r="H3" s="39">
        <f t="shared" ref="H3:H26" si="0">SUM(E3:G3)</f>
        <v>2</v>
      </c>
      <c r="I3" s="39"/>
      <c r="J3" s="39" t="s">
        <v>36</v>
      </c>
      <c r="K3" s="18"/>
      <c r="N3" s="10">
        <v>2</v>
      </c>
      <c r="O3" s="39"/>
      <c r="P3" s="39"/>
      <c r="Q3" s="39" t="s">
        <v>36</v>
      </c>
      <c r="R3" s="39"/>
      <c r="S3" s="39"/>
    </row>
    <row r="4" spans="1:19" ht="15.5" x14ac:dyDescent="0.35">
      <c r="A4" s="39">
        <f t="shared" ref="A4:A10" si="1">A3+1</f>
        <v>2</v>
      </c>
      <c r="B4" s="7" t="s">
        <v>39</v>
      </c>
      <c r="C4" s="25" t="s">
        <v>126</v>
      </c>
      <c r="D4" s="21" t="s">
        <v>31</v>
      </c>
      <c r="E4" s="22">
        <v>2</v>
      </c>
      <c r="F4" s="22">
        <v>0</v>
      </c>
      <c r="G4" s="22">
        <v>1</v>
      </c>
      <c r="H4" s="1">
        <f t="shared" si="0"/>
        <v>3</v>
      </c>
      <c r="I4" s="1" t="s">
        <v>36</v>
      </c>
      <c r="J4" s="1"/>
      <c r="K4" s="18"/>
      <c r="L4" s="22">
        <v>1</v>
      </c>
      <c r="M4" s="22">
        <v>1</v>
      </c>
      <c r="N4" s="22">
        <v>1</v>
      </c>
      <c r="O4" s="1">
        <f t="shared" ref="O4:O26" si="2">SUM(L4:N4)</f>
        <v>3</v>
      </c>
      <c r="P4" s="1" t="s">
        <v>36</v>
      </c>
      <c r="Q4" s="1"/>
      <c r="R4" s="1"/>
      <c r="S4" s="1"/>
    </row>
    <row r="5" spans="1:19" ht="15.5" x14ac:dyDescent="0.35">
      <c r="A5" s="1">
        <f t="shared" si="1"/>
        <v>3</v>
      </c>
      <c r="B5" s="7" t="s">
        <v>101</v>
      </c>
      <c r="C5" s="25" t="s">
        <v>51</v>
      </c>
      <c r="D5" s="21" t="s">
        <v>27</v>
      </c>
      <c r="E5" s="22">
        <v>1</v>
      </c>
      <c r="F5" s="22">
        <v>0</v>
      </c>
      <c r="G5" s="22">
        <v>1</v>
      </c>
      <c r="H5" s="1">
        <f t="shared" si="0"/>
        <v>2</v>
      </c>
      <c r="I5" s="1"/>
      <c r="J5" s="1" t="s">
        <v>36</v>
      </c>
      <c r="K5" s="18"/>
      <c r="L5" s="22">
        <v>2</v>
      </c>
      <c r="M5" s="22">
        <v>1</v>
      </c>
      <c r="N5" s="22"/>
      <c r="O5" s="1">
        <f t="shared" si="2"/>
        <v>3</v>
      </c>
      <c r="P5" s="1" t="s">
        <v>36</v>
      </c>
      <c r="Q5" s="1"/>
      <c r="R5" s="1"/>
      <c r="S5" s="1"/>
    </row>
    <row r="6" spans="1:19" ht="15.5" x14ac:dyDescent="0.35">
      <c r="A6" s="1">
        <f t="shared" si="1"/>
        <v>4</v>
      </c>
      <c r="B6" s="7" t="s">
        <v>102</v>
      </c>
      <c r="C6" s="25" t="s">
        <v>52</v>
      </c>
      <c r="D6" s="21" t="s">
        <v>27</v>
      </c>
      <c r="E6" s="22">
        <v>2</v>
      </c>
      <c r="F6" s="22">
        <v>0</v>
      </c>
      <c r="G6" s="43">
        <v>2</v>
      </c>
      <c r="H6" s="1">
        <f t="shared" si="0"/>
        <v>4</v>
      </c>
      <c r="I6" s="1"/>
      <c r="J6" s="1" t="s">
        <v>36</v>
      </c>
      <c r="K6" s="18"/>
      <c r="L6" s="22"/>
      <c r="M6" s="22">
        <v>2</v>
      </c>
      <c r="N6" s="43">
        <v>2</v>
      </c>
      <c r="O6" s="1">
        <f t="shared" si="2"/>
        <v>4</v>
      </c>
      <c r="P6" s="1"/>
      <c r="Q6" s="1"/>
      <c r="R6" s="1" t="s">
        <v>36</v>
      </c>
      <c r="S6" s="1"/>
    </row>
    <row r="7" spans="1:19" ht="15.5" x14ac:dyDescent="0.35">
      <c r="A7" s="1">
        <f t="shared" si="1"/>
        <v>5</v>
      </c>
      <c r="B7" s="45"/>
      <c r="C7" s="23" t="s">
        <v>53</v>
      </c>
      <c r="D7" s="31"/>
      <c r="E7" s="32">
        <v>2</v>
      </c>
      <c r="F7" s="32"/>
      <c r="G7" s="32">
        <v>2</v>
      </c>
      <c r="H7" s="1">
        <f t="shared" si="0"/>
        <v>4</v>
      </c>
      <c r="I7" s="1" t="s">
        <v>36</v>
      </c>
      <c r="J7" s="1"/>
      <c r="K7" s="18"/>
      <c r="L7" s="22"/>
      <c r="M7" s="22"/>
      <c r="N7" s="22"/>
      <c r="O7" s="1">
        <f t="shared" si="2"/>
        <v>0</v>
      </c>
      <c r="P7" s="1"/>
      <c r="Q7" s="1"/>
      <c r="R7" s="1"/>
      <c r="S7" s="1"/>
    </row>
    <row r="8" spans="1:19" ht="46.5" x14ac:dyDescent="0.35">
      <c r="A8" s="37">
        <f t="shared" si="1"/>
        <v>6</v>
      </c>
      <c r="B8" s="7" t="s">
        <v>64</v>
      </c>
      <c r="C8" s="23" t="s">
        <v>138</v>
      </c>
      <c r="D8" s="31" t="s">
        <v>27</v>
      </c>
      <c r="E8" s="43">
        <v>2</v>
      </c>
      <c r="F8" s="32">
        <v>2</v>
      </c>
      <c r="G8" s="32"/>
      <c r="H8" s="1">
        <f t="shared" si="0"/>
        <v>4</v>
      </c>
      <c r="I8" s="1"/>
      <c r="J8" s="1" t="s">
        <v>36</v>
      </c>
      <c r="K8" s="18"/>
      <c r="L8" s="22"/>
      <c r="M8" s="22"/>
      <c r="N8" s="22"/>
      <c r="O8" s="1">
        <f t="shared" si="2"/>
        <v>0</v>
      </c>
      <c r="P8" s="1"/>
      <c r="Q8" s="1"/>
      <c r="R8" s="1"/>
      <c r="S8" s="1"/>
    </row>
    <row r="9" spans="1:19" ht="31" x14ac:dyDescent="0.35">
      <c r="A9" s="29">
        <f t="shared" si="1"/>
        <v>7</v>
      </c>
      <c r="B9" s="7" t="s">
        <v>68</v>
      </c>
      <c r="C9" s="23" t="s">
        <v>67</v>
      </c>
      <c r="D9" s="31" t="s">
        <v>31</v>
      </c>
      <c r="E9" s="32"/>
      <c r="F9" s="32"/>
      <c r="G9" s="32"/>
      <c r="H9" s="1">
        <f t="shared" si="0"/>
        <v>0</v>
      </c>
      <c r="I9" s="1"/>
      <c r="J9" s="1"/>
      <c r="K9" s="18"/>
      <c r="L9" s="22">
        <v>2</v>
      </c>
      <c r="M9" s="22">
        <v>1</v>
      </c>
      <c r="N9" s="22"/>
      <c r="O9" s="1">
        <f t="shared" si="2"/>
        <v>3</v>
      </c>
      <c r="P9" s="1"/>
      <c r="Q9" s="1" t="s">
        <v>36</v>
      </c>
      <c r="R9" s="1"/>
      <c r="S9" s="1"/>
    </row>
    <row r="10" spans="1:19" x14ac:dyDescent="0.35">
      <c r="A10" s="29">
        <f t="shared" si="1"/>
        <v>8</v>
      </c>
      <c r="B10" s="7" t="s">
        <v>66</v>
      </c>
      <c r="C10" s="61" t="s">
        <v>55</v>
      </c>
      <c r="D10" s="31"/>
      <c r="E10" s="32">
        <v>1</v>
      </c>
      <c r="F10" s="32">
        <v>1</v>
      </c>
      <c r="G10" s="32"/>
      <c r="H10" s="1">
        <f t="shared" si="0"/>
        <v>2</v>
      </c>
      <c r="I10" s="1"/>
      <c r="J10" s="1" t="s">
        <v>36</v>
      </c>
      <c r="K10" s="18"/>
      <c r="L10" s="22"/>
      <c r="M10" s="22"/>
      <c r="N10" s="22"/>
      <c r="O10" s="1">
        <f t="shared" si="2"/>
        <v>0</v>
      </c>
      <c r="P10" s="1"/>
      <c r="Q10" s="1"/>
      <c r="R10" s="1"/>
      <c r="S10" s="1"/>
    </row>
    <row r="11" spans="1:19" ht="29" x14ac:dyDescent="0.35">
      <c r="A11" s="1"/>
      <c r="B11" s="35"/>
      <c r="C11" s="60" t="s">
        <v>56</v>
      </c>
      <c r="D11" s="31" t="s">
        <v>27</v>
      </c>
      <c r="E11" s="32"/>
      <c r="F11" s="32"/>
      <c r="G11" s="32"/>
      <c r="H11" s="1">
        <f t="shared" si="0"/>
        <v>0</v>
      </c>
      <c r="I11" s="1"/>
      <c r="J11" s="1"/>
      <c r="K11" s="18"/>
      <c r="L11" s="22"/>
      <c r="M11" s="22"/>
      <c r="N11" s="22"/>
      <c r="O11" s="1">
        <f t="shared" si="2"/>
        <v>0</v>
      </c>
      <c r="P11" s="1"/>
      <c r="Q11" s="1"/>
      <c r="R11" s="1"/>
      <c r="S11" s="1"/>
    </row>
    <row r="12" spans="1:19" x14ac:dyDescent="0.35">
      <c r="A12" s="1"/>
      <c r="B12" s="35"/>
      <c r="C12" s="52" t="s">
        <v>65</v>
      </c>
      <c r="D12" s="31" t="s">
        <v>23</v>
      </c>
      <c r="E12" s="32"/>
      <c r="F12" s="32"/>
      <c r="G12" s="32"/>
      <c r="H12" s="1">
        <f t="shared" si="0"/>
        <v>0</v>
      </c>
      <c r="I12" s="1"/>
      <c r="J12" s="1"/>
      <c r="K12" s="18"/>
      <c r="L12" s="22"/>
      <c r="M12" s="22"/>
      <c r="N12" s="22"/>
      <c r="O12" s="1">
        <f t="shared" si="2"/>
        <v>0</v>
      </c>
      <c r="P12" s="1"/>
      <c r="Q12" s="1"/>
      <c r="R12" s="1"/>
      <c r="S12" s="1"/>
    </row>
    <row r="13" spans="1:19" x14ac:dyDescent="0.35">
      <c r="A13" s="39"/>
      <c r="B13" s="7" t="s">
        <v>129</v>
      </c>
      <c r="C13" s="61" t="s">
        <v>128</v>
      </c>
      <c r="D13" s="31"/>
      <c r="E13" s="32"/>
      <c r="F13" s="32"/>
      <c r="G13" s="32"/>
      <c r="H13" s="39"/>
      <c r="I13" s="39"/>
      <c r="J13" s="39"/>
      <c r="K13" s="18"/>
      <c r="L13" s="22">
        <v>2</v>
      </c>
      <c r="M13" s="22">
        <v>1</v>
      </c>
      <c r="N13" s="22"/>
      <c r="O13" s="39">
        <f t="shared" si="2"/>
        <v>3</v>
      </c>
      <c r="P13" s="39"/>
      <c r="Q13" s="39" t="s">
        <v>36</v>
      </c>
      <c r="R13" s="39"/>
      <c r="S13" s="39"/>
    </row>
    <row r="14" spans="1:19" x14ac:dyDescent="0.35">
      <c r="A14" s="39"/>
      <c r="B14" s="35"/>
      <c r="C14" s="60" t="s">
        <v>127</v>
      </c>
      <c r="D14" s="31" t="s">
        <v>23</v>
      </c>
      <c r="E14" s="32"/>
      <c r="F14" s="32"/>
      <c r="G14" s="32"/>
      <c r="H14" s="39"/>
      <c r="I14" s="39"/>
      <c r="J14" s="39"/>
      <c r="K14" s="18"/>
      <c r="L14" s="22"/>
      <c r="M14" s="22"/>
      <c r="N14" s="22"/>
      <c r="O14" s="39">
        <f t="shared" si="2"/>
        <v>0</v>
      </c>
      <c r="P14" s="39"/>
      <c r="Q14" s="39"/>
      <c r="R14" s="39"/>
      <c r="S14" s="39"/>
    </row>
    <row r="15" spans="1:19" x14ac:dyDescent="0.35">
      <c r="A15" s="39"/>
      <c r="B15" s="35"/>
      <c r="C15" s="62"/>
      <c r="D15" s="31"/>
      <c r="E15" s="32"/>
      <c r="F15" s="32"/>
      <c r="G15" s="32"/>
      <c r="H15" s="39"/>
      <c r="I15" s="39"/>
      <c r="J15" s="39"/>
      <c r="K15" s="18"/>
      <c r="L15" s="22"/>
      <c r="M15" s="22"/>
      <c r="N15" s="22"/>
      <c r="O15" s="39">
        <f t="shared" si="2"/>
        <v>0</v>
      </c>
      <c r="P15" s="39"/>
      <c r="Q15" s="39"/>
      <c r="R15" s="39"/>
      <c r="S15" s="39"/>
    </row>
    <row r="16" spans="1:19" x14ac:dyDescent="0.35">
      <c r="A16" s="47"/>
      <c r="B16" s="7"/>
      <c r="C16" s="61" t="s">
        <v>73</v>
      </c>
      <c r="D16" s="31"/>
      <c r="E16" s="32">
        <v>2</v>
      </c>
      <c r="F16" s="32">
        <v>1</v>
      </c>
      <c r="G16" s="32"/>
      <c r="H16" s="47"/>
      <c r="I16" s="47"/>
      <c r="J16" s="47" t="s">
        <v>36</v>
      </c>
      <c r="K16" s="18"/>
      <c r="L16" s="22"/>
      <c r="M16" s="22"/>
      <c r="N16" s="22"/>
      <c r="O16" s="47"/>
      <c r="P16" s="47"/>
      <c r="Q16" s="47"/>
      <c r="R16" s="47"/>
      <c r="S16" s="47"/>
    </row>
    <row r="17" spans="1:19" x14ac:dyDescent="0.35">
      <c r="A17" s="47"/>
      <c r="B17" s="35"/>
      <c r="C17" s="60" t="s">
        <v>139</v>
      </c>
      <c r="D17" s="31" t="s">
        <v>27</v>
      </c>
      <c r="E17" s="32"/>
      <c r="F17" s="32"/>
      <c r="G17" s="32"/>
      <c r="H17" s="47"/>
      <c r="I17" s="47"/>
      <c r="J17" s="47"/>
      <c r="K17" s="18"/>
      <c r="L17" s="22"/>
      <c r="M17" s="22"/>
      <c r="N17" s="22"/>
      <c r="O17" s="47"/>
      <c r="P17" s="47"/>
      <c r="Q17" s="47"/>
      <c r="R17" s="47"/>
      <c r="S17" s="47"/>
    </row>
    <row r="18" spans="1:19" ht="29" x14ac:dyDescent="0.35">
      <c r="A18" s="47"/>
      <c r="B18" s="35"/>
      <c r="C18" s="60" t="s">
        <v>130</v>
      </c>
      <c r="D18" s="31" t="s">
        <v>31</v>
      </c>
      <c r="E18" s="32"/>
      <c r="F18" s="32"/>
      <c r="G18" s="32"/>
      <c r="H18" s="47"/>
      <c r="I18" s="47"/>
      <c r="J18" s="47"/>
      <c r="K18" s="18"/>
      <c r="L18" s="22"/>
      <c r="M18" s="22"/>
      <c r="N18" s="22"/>
      <c r="O18" s="47"/>
      <c r="P18" s="47"/>
      <c r="Q18" s="47"/>
      <c r="R18" s="47"/>
      <c r="S18" s="47"/>
    </row>
    <row r="19" spans="1:19" ht="31" x14ac:dyDescent="0.35">
      <c r="A19" s="1">
        <v>13</v>
      </c>
      <c r="B19" s="38" t="s">
        <v>62</v>
      </c>
      <c r="C19" s="27" t="s">
        <v>63</v>
      </c>
      <c r="D19" s="31" t="s">
        <v>27</v>
      </c>
      <c r="E19" s="43">
        <v>2</v>
      </c>
      <c r="F19" s="43">
        <v>1</v>
      </c>
      <c r="G19" s="32"/>
      <c r="H19" s="1">
        <f t="shared" si="0"/>
        <v>3</v>
      </c>
      <c r="I19" s="1"/>
      <c r="J19" s="51" t="s">
        <v>36</v>
      </c>
      <c r="K19" s="18"/>
      <c r="L19" s="43">
        <v>1</v>
      </c>
      <c r="M19" s="43">
        <v>2</v>
      </c>
      <c r="N19" s="22"/>
      <c r="O19" s="39">
        <f t="shared" si="2"/>
        <v>3</v>
      </c>
      <c r="P19" s="51" t="s">
        <v>36</v>
      </c>
      <c r="Q19" s="1"/>
      <c r="R19" s="1"/>
      <c r="S19" s="1"/>
    </row>
    <row r="20" spans="1:19" ht="15.5" x14ac:dyDescent="0.35">
      <c r="A20" s="1"/>
      <c r="B20" s="45"/>
      <c r="C20" s="27" t="s">
        <v>103</v>
      </c>
      <c r="D20" s="31"/>
      <c r="E20" s="32"/>
      <c r="F20" s="32"/>
      <c r="G20" s="32"/>
      <c r="H20" s="1">
        <f t="shared" si="0"/>
        <v>0</v>
      </c>
      <c r="I20" s="1"/>
      <c r="J20" s="1"/>
      <c r="K20" s="18"/>
      <c r="L20" s="22">
        <v>2</v>
      </c>
      <c r="M20" s="22"/>
      <c r="N20" s="22">
        <v>2</v>
      </c>
      <c r="O20" s="1">
        <f t="shared" si="2"/>
        <v>4</v>
      </c>
      <c r="P20" s="1"/>
      <c r="Q20" s="1" t="s">
        <v>36</v>
      </c>
      <c r="R20" s="1"/>
      <c r="S20" s="1"/>
    </row>
    <row r="21" spans="1:19" ht="28" x14ac:dyDescent="0.35">
      <c r="A21" s="39"/>
      <c r="B21" s="38" t="s">
        <v>131</v>
      </c>
      <c r="C21" s="27" t="s">
        <v>132</v>
      </c>
      <c r="D21" s="31" t="s">
        <v>133</v>
      </c>
      <c r="E21" s="32"/>
      <c r="F21" s="32"/>
      <c r="G21" s="32"/>
      <c r="H21" s="39"/>
      <c r="I21" s="39"/>
      <c r="J21" s="39"/>
      <c r="K21" s="18"/>
      <c r="L21" s="22">
        <v>1</v>
      </c>
      <c r="M21" s="22">
        <v>1</v>
      </c>
      <c r="N21" s="22"/>
      <c r="O21" s="39"/>
      <c r="P21" s="39"/>
      <c r="Q21" s="39" t="s">
        <v>36</v>
      </c>
      <c r="R21" s="39"/>
      <c r="S21" s="39"/>
    </row>
    <row r="22" spans="1:19" ht="15.5" x14ac:dyDescent="0.35">
      <c r="A22" s="37"/>
      <c r="B22" s="38" t="s">
        <v>106</v>
      </c>
      <c r="C22" s="27" t="s">
        <v>104</v>
      </c>
      <c r="D22" s="31" t="s">
        <v>105</v>
      </c>
      <c r="E22" s="32"/>
      <c r="F22" s="32">
        <v>3</v>
      </c>
      <c r="G22" s="32"/>
      <c r="H22" s="37"/>
      <c r="I22" s="37"/>
      <c r="J22" s="37"/>
      <c r="K22" s="18"/>
      <c r="L22" s="22"/>
      <c r="M22" s="22">
        <v>3</v>
      </c>
      <c r="N22" s="22"/>
      <c r="O22" s="37">
        <f t="shared" si="2"/>
        <v>3</v>
      </c>
      <c r="P22" s="37"/>
      <c r="Q22" s="37" t="s">
        <v>36</v>
      </c>
      <c r="R22" s="37"/>
      <c r="S22" s="37"/>
    </row>
    <row r="23" spans="1:19" x14ac:dyDescent="0.35">
      <c r="A23" s="1"/>
      <c r="B23" s="7"/>
      <c r="C23" s="2"/>
      <c r="D23" s="3"/>
      <c r="E23" s="1"/>
      <c r="F23" s="1"/>
      <c r="G23" s="1"/>
      <c r="H23" s="1">
        <f t="shared" si="0"/>
        <v>0</v>
      </c>
      <c r="I23" s="1"/>
      <c r="J23" s="1"/>
      <c r="K23" s="18"/>
      <c r="L23" s="15"/>
      <c r="M23" s="3"/>
      <c r="N23" s="3"/>
      <c r="O23" s="37">
        <f t="shared" si="2"/>
        <v>0</v>
      </c>
      <c r="P23" s="1"/>
      <c r="Q23" s="1"/>
      <c r="R23" s="1"/>
      <c r="S23" s="1"/>
    </row>
    <row r="24" spans="1:19" x14ac:dyDescent="0.35">
      <c r="A24" s="13"/>
      <c r="B24" s="13"/>
      <c r="C24" s="13" t="s">
        <v>35</v>
      </c>
      <c r="D24" s="13"/>
      <c r="E24" s="13">
        <f>SUM(E4:E23)</f>
        <v>14</v>
      </c>
      <c r="F24" s="13">
        <f>SUM(F4:F23)</f>
        <v>8</v>
      </c>
      <c r="G24" s="13">
        <f>SUM(G3:G23)</f>
        <v>8</v>
      </c>
      <c r="H24" s="13">
        <f t="shared" si="0"/>
        <v>30</v>
      </c>
      <c r="I24" s="13">
        <f>COUNTIF(I3:I23,"x")</f>
        <v>2</v>
      </c>
      <c r="J24" s="13">
        <f>COUNTIF(J3:J23,"x")</f>
        <v>7</v>
      </c>
      <c r="K24" s="19">
        <f>COUNTIF(K4:K23,"x")</f>
        <v>0</v>
      </c>
      <c r="L24" s="17">
        <f>SUM(L4:L23)</f>
        <v>11</v>
      </c>
      <c r="M24" s="13">
        <f>SUM(M4:M23)</f>
        <v>12</v>
      </c>
      <c r="N24" s="13">
        <f>SUM(N3:N23)</f>
        <v>7</v>
      </c>
      <c r="O24" s="13">
        <f t="shared" si="2"/>
        <v>30</v>
      </c>
      <c r="P24" s="13">
        <f>COUNTIF(P3:P23,"x")</f>
        <v>3</v>
      </c>
      <c r="Q24" s="13">
        <f>COUNTIF(Q3:Q23,"x")</f>
        <v>6</v>
      </c>
      <c r="R24" s="13">
        <f>COUNTIF(R4:R23,"x")</f>
        <v>1</v>
      </c>
      <c r="S24" s="13">
        <f>SUM(S4:S23)</f>
        <v>0</v>
      </c>
    </row>
    <row r="25" spans="1:19" x14ac:dyDescent="0.35">
      <c r="H25" s="10">
        <f t="shared" si="0"/>
        <v>0</v>
      </c>
      <c r="O25" s="10">
        <f t="shared" si="2"/>
        <v>0</v>
      </c>
    </row>
    <row r="26" spans="1:19" x14ac:dyDescent="0.35">
      <c r="H26" s="10">
        <f t="shared" si="0"/>
        <v>0</v>
      </c>
      <c r="O26" s="10">
        <f t="shared" si="2"/>
        <v>0</v>
      </c>
    </row>
  </sheetData>
  <mergeCells count="6">
    <mergeCell ref="L1:S1"/>
    <mergeCell ref="A1:A2"/>
    <mergeCell ref="B1:B2"/>
    <mergeCell ref="C1:C2"/>
    <mergeCell ref="D1:D2"/>
    <mergeCell ref="E1:K1"/>
  </mergeCells>
  <conditionalFormatting sqref="E7:G21 L4:N11">
    <cfRule type="cellIs" dxfId="14" priority="9" stopIfTrue="1" operator="equal">
      <formula>0</formula>
    </cfRule>
  </conditionalFormatting>
  <conditionalFormatting sqref="L19:N21">
    <cfRule type="cellIs" dxfId="13" priority="7" stopIfTrue="1" operator="equal">
      <formula>0</formula>
    </cfRule>
  </conditionalFormatting>
  <conditionalFormatting sqref="L12:N18">
    <cfRule type="cellIs" dxfId="12" priority="8" stopIfTrue="1" operator="equal">
      <formula>0</formula>
    </cfRule>
  </conditionalFormatting>
  <conditionalFormatting sqref="E4:G4">
    <cfRule type="cellIs" dxfId="11" priority="5" stopIfTrue="1" operator="equal">
      <formula>0</formula>
    </cfRule>
  </conditionalFormatting>
  <conditionalFormatting sqref="E5:G5">
    <cfRule type="cellIs" dxfId="10" priority="4" stopIfTrue="1" operator="equal">
      <formula>0</formula>
    </cfRule>
  </conditionalFormatting>
  <conditionalFormatting sqref="E6:G6">
    <cfRule type="cellIs" dxfId="9" priority="3" stopIfTrue="1" operator="equal">
      <formula>0</formula>
    </cfRule>
  </conditionalFormatting>
  <conditionalFormatting sqref="E22:G22">
    <cfRule type="cellIs" dxfId="8" priority="2" stopIfTrue="1" operator="equal">
      <formula>0</formula>
    </cfRule>
  </conditionalFormatting>
  <conditionalFormatting sqref="L22:N22">
    <cfRule type="cellIs" dxfId="7" priority="1" stopIfTrue="1" operator="equal">
      <formula>0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8"/>
  <sheetViews>
    <sheetView tabSelected="1" zoomScale="80" zoomScaleNormal="80" workbookViewId="0">
      <selection activeCell="T24" sqref="T24"/>
    </sheetView>
  </sheetViews>
  <sheetFormatPr defaultRowHeight="14.5" x14ac:dyDescent="0.35"/>
  <cols>
    <col min="1" max="1" width="8.7265625" style="10"/>
    <col min="2" max="2" width="8.7265625" style="11"/>
    <col min="3" max="3" width="41.90625" style="10" customWidth="1"/>
    <col min="4" max="8" width="8.7265625" style="10"/>
    <col min="9" max="9" width="4" style="10" bestFit="1" customWidth="1"/>
    <col min="10" max="11" width="7" style="10" bestFit="1" customWidth="1"/>
    <col min="12" max="15" width="8.7265625" style="10"/>
    <col min="16" max="16" width="4" style="10" bestFit="1" customWidth="1"/>
    <col min="17" max="18" width="7" style="10" bestFit="1" customWidth="1"/>
    <col min="19" max="19" width="3.08984375" style="10" hidden="1" customWidth="1"/>
    <col min="20" max="16384" width="8.7265625" style="9"/>
  </cols>
  <sheetData>
    <row r="1" spans="1:19" x14ac:dyDescent="0.35">
      <c r="A1" s="56" t="s">
        <v>1</v>
      </c>
      <c r="B1" s="57" t="s">
        <v>0</v>
      </c>
      <c r="C1" s="56" t="s">
        <v>2</v>
      </c>
      <c r="D1" s="56" t="s">
        <v>3</v>
      </c>
      <c r="E1" s="58" t="s">
        <v>4</v>
      </c>
      <c r="F1" s="54"/>
      <c r="G1" s="54"/>
      <c r="H1" s="54"/>
      <c r="I1" s="54"/>
      <c r="J1" s="54"/>
      <c r="K1" s="59"/>
      <c r="L1" s="54" t="s">
        <v>9</v>
      </c>
      <c r="M1" s="54"/>
      <c r="N1" s="54"/>
      <c r="O1" s="54"/>
      <c r="P1" s="54"/>
      <c r="Q1" s="54"/>
      <c r="R1" s="54"/>
      <c r="S1" s="55"/>
    </row>
    <row r="2" spans="1:19" x14ac:dyDescent="0.35">
      <c r="A2" s="56"/>
      <c r="B2" s="57"/>
      <c r="C2" s="56"/>
      <c r="D2" s="56"/>
      <c r="E2" s="1" t="s">
        <v>5</v>
      </c>
      <c r="F2" s="1" t="s">
        <v>8</v>
      </c>
      <c r="G2" s="1" t="s">
        <v>7</v>
      </c>
      <c r="H2" s="1" t="s">
        <v>6</v>
      </c>
      <c r="I2" s="1" t="s">
        <v>13</v>
      </c>
      <c r="J2" s="1" t="s">
        <v>11</v>
      </c>
      <c r="K2" s="18" t="s">
        <v>12</v>
      </c>
      <c r="L2" s="14" t="s">
        <v>5</v>
      </c>
      <c r="M2" s="1" t="s">
        <v>8</v>
      </c>
      <c r="N2" s="1" t="s">
        <v>7</v>
      </c>
      <c r="O2" s="1" t="s">
        <v>10</v>
      </c>
      <c r="P2" s="1" t="s">
        <v>13</v>
      </c>
      <c r="Q2" s="1" t="s">
        <v>11</v>
      </c>
      <c r="R2" s="1" t="s">
        <v>12</v>
      </c>
      <c r="S2" s="1" t="s">
        <v>14</v>
      </c>
    </row>
    <row r="3" spans="1:19" x14ac:dyDescent="0.35">
      <c r="A3" s="39">
        <v>1</v>
      </c>
      <c r="B3" s="38" t="s">
        <v>70</v>
      </c>
      <c r="C3" s="10" t="s">
        <v>134</v>
      </c>
      <c r="D3" s="10" t="s">
        <v>20</v>
      </c>
      <c r="G3" s="10">
        <v>4</v>
      </c>
      <c r="H3" s="39">
        <f>SUM(E3:G3)</f>
        <v>4</v>
      </c>
      <c r="I3" s="39"/>
      <c r="J3" s="39"/>
      <c r="K3" s="18" t="s">
        <v>36</v>
      </c>
      <c r="O3" s="39">
        <f>SUM(L3:N3)</f>
        <v>0</v>
      </c>
      <c r="P3" s="39"/>
      <c r="Q3" s="39"/>
      <c r="R3" s="39"/>
      <c r="S3" s="39"/>
    </row>
    <row r="4" spans="1:19" ht="15.5" x14ac:dyDescent="0.35">
      <c r="A4" s="39">
        <f t="shared" ref="A4:A15" si="0">A3+1</f>
        <v>2</v>
      </c>
      <c r="B4" s="38" t="s">
        <v>68</v>
      </c>
      <c r="C4" s="20" t="s">
        <v>107</v>
      </c>
      <c r="D4" s="21" t="s">
        <v>23</v>
      </c>
      <c r="E4" s="22">
        <v>0</v>
      </c>
      <c r="F4" s="22">
        <v>0</v>
      </c>
      <c r="G4" s="22"/>
      <c r="H4" s="1">
        <f>SUM(E4:G4)</f>
        <v>0</v>
      </c>
      <c r="I4" s="1"/>
      <c r="J4" s="1"/>
      <c r="K4" s="18"/>
      <c r="L4" s="22">
        <v>2</v>
      </c>
      <c r="M4" s="22"/>
      <c r="N4" s="22">
        <v>2</v>
      </c>
      <c r="O4" s="1">
        <f>SUM(L4:N4)</f>
        <v>4</v>
      </c>
      <c r="P4" s="1" t="s">
        <v>36</v>
      </c>
      <c r="Q4" s="1"/>
      <c r="R4" s="1"/>
      <c r="S4" s="1"/>
    </row>
    <row r="5" spans="1:19" ht="15.5" x14ac:dyDescent="0.35">
      <c r="A5" s="47">
        <f t="shared" si="0"/>
        <v>3</v>
      </c>
      <c r="B5" s="43"/>
      <c r="C5" s="23" t="s">
        <v>58</v>
      </c>
      <c r="D5" s="21" t="s">
        <v>23</v>
      </c>
      <c r="E5" s="32"/>
      <c r="F5" s="32"/>
      <c r="G5" s="32"/>
      <c r="H5" s="1">
        <f t="shared" ref="H5:H28" si="1">SUM(E5:G5)</f>
        <v>0</v>
      </c>
      <c r="I5" s="1"/>
      <c r="J5" s="1"/>
      <c r="K5" s="18"/>
      <c r="L5" s="22">
        <v>2</v>
      </c>
      <c r="M5" s="22">
        <v>3</v>
      </c>
      <c r="N5" s="22"/>
      <c r="O5" s="1">
        <f t="shared" ref="O5:O28" si="2">SUM(L5:N5)</f>
        <v>5</v>
      </c>
      <c r="P5" s="1" t="s">
        <v>36</v>
      </c>
      <c r="Q5" s="1"/>
      <c r="R5" s="1"/>
      <c r="S5" s="1"/>
    </row>
    <row r="6" spans="1:19" ht="15.5" x14ac:dyDescent="0.35">
      <c r="A6" s="1">
        <f t="shared" si="0"/>
        <v>4</v>
      </c>
      <c r="B6" s="45"/>
      <c r="C6" s="23" t="s">
        <v>59</v>
      </c>
      <c r="D6" s="31" t="s">
        <v>27</v>
      </c>
      <c r="E6" s="32">
        <v>2</v>
      </c>
      <c r="F6" s="33"/>
      <c r="G6" s="32">
        <v>2</v>
      </c>
      <c r="H6" s="1">
        <f t="shared" si="1"/>
        <v>4</v>
      </c>
      <c r="I6" s="1"/>
      <c r="J6" s="1" t="s">
        <v>36</v>
      </c>
      <c r="K6" s="18"/>
      <c r="L6" s="22"/>
      <c r="M6" s="22"/>
      <c r="N6" s="22"/>
      <c r="O6" s="1">
        <f t="shared" si="2"/>
        <v>0</v>
      </c>
      <c r="P6" s="1"/>
      <c r="Q6" s="1"/>
      <c r="R6" s="1"/>
      <c r="S6" s="1"/>
    </row>
    <row r="7" spans="1:19" ht="15.5" x14ac:dyDescent="0.35">
      <c r="A7" s="1">
        <f t="shared" si="0"/>
        <v>5</v>
      </c>
      <c r="B7" s="45"/>
      <c r="C7" s="23" t="s">
        <v>60</v>
      </c>
      <c r="D7" s="31" t="s">
        <v>27</v>
      </c>
      <c r="E7" s="32"/>
      <c r="F7" s="32"/>
      <c r="G7" s="32"/>
      <c r="H7" s="1">
        <f t="shared" si="1"/>
        <v>0</v>
      </c>
      <c r="I7" s="1"/>
      <c r="J7" s="1" t="s">
        <v>36</v>
      </c>
      <c r="K7" s="18"/>
      <c r="L7" s="22">
        <v>2</v>
      </c>
      <c r="M7" s="22">
        <v>1</v>
      </c>
      <c r="N7" s="22"/>
      <c r="O7" s="1">
        <f t="shared" si="2"/>
        <v>3</v>
      </c>
      <c r="P7" s="1"/>
      <c r="Q7" s="1" t="s">
        <v>36</v>
      </c>
      <c r="R7" s="1"/>
      <c r="S7" s="1"/>
    </row>
    <row r="8" spans="1:19" ht="15.5" x14ac:dyDescent="0.35">
      <c r="A8" s="1">
        <f t="shared" si="0"/>
        <v>6</v>
      </c>
      <c r="B8" s="46"/>
      <c r="C8" s="23" t="s">
        <v>61</v>
      </c>
      <c r="D8" s="31" t="s">
        <v>27</v>
      </c>
      <c r="E8" s="32"/>
      <c r="F8" s="32"/>
      <c r="G8" s="32"/>
      <c r="H8" s="1">
        <f t="shared" si="1"/>
        <v>0</v>
      </c>
      <c r="I8" s="1"/>
      <c r="J8" s="1"/>
      <c r="K8" s="18"/>
      <c r="L8" s="22">
        <v>2</v>
      </c>
      <c r="M8" s="22">
        <v>1</v>
      </c>
      <c r="N8" s="22"/>
      <c r="O8" s="1">
        <f t="shared" si="2"/>
        <v>3</v>
      </c>
      <c r="P8" s="1"/>
      <c r="Q8" s="1" t="s">
        <v>36</v>
      </c>
      <c r="R8" s="1"/>
      <c r="S8" s="1"/>
    </row>
    <row r="9" spans="1:19" ht="15.5" x14ac:dyDescent="0.35">
      <c r="A9" s="1">
        <f t="shared" si="0"/>
        <v>7</v>
      </c>
      <c r="B9" s="38" t="s">
        <v>18</v>
      </c>
      <c r="C9" s="30" t="s">
        <v>43</v>
      </c>
      <c r="D9" s="21" t="s">
        <v>44</v>
      </c>
      <c r="E9" s="32">
        <v>2</v>
      </c>
      <c r="F9" s="32">
        <v>1</v>
      </c>
      <c r="G9" s="32"/>
      <c r="H9" s="1">
        <f t="shared" si="1"/>
        <v>3</v>
      </c>
      <c r="I9" s="1"/>
      <c r="J9" s="1" t="s">
        <v>36</v>
      </c>
      <c r="K9" s="18"/>
      <c r="L9" s="22"/>
      <c r="M9" s="22"/>
      <c r="N9" s="22"/>
      <c r="O9" s="39">
        <f t="shared" si="2"/>
        <v>0</v>
      </c>
      <c r="P9" s="1"/>
      <c r="Q9" s="1"/>
      <c r="R9" s="1"/>
      <c r="S9" s="1"/>
    </row>
    <row r="10" spans="1:19" x14ac:dyDescent="0.35">
      <c r="A10" s="39">
        <f t="shared" si="0"/>
        <v>8</v>
      </c>
      <c r="B10" s="41"/>
      <c r="C10" s="36" t="s">
        <v>73</v>
      </c>
      <c r="D10" s="21"/>
      <c r="E10" s="32">
        <v>2</v>
      </c>
      <c r="F10" s="32">
        <v>2</v>
      </c>
      <c r="G10" s="32"/>
      <c r="H10" s="39">
        <f t="shared" si="1"/>
        <v>4</v>
      </c>
      <c r="I10" s="39"/>
      <c r="J10" s="39" t="s">
        <v>36</v>
      </c>
      <c r="K10" s="18"/>
      <c r="L10" s="22"/>
      <c r="M10" s="22"/>
      <c r="N10" s="22"/>
      <c r="O10" s="39">
        <f t="shared" si="2"/>
        <v>0</v>
      </c>
      <c r="P10" s="39"/>
      <c r="Q10" s="39"/>
      <c r="R10" s="39"/>
      <c r="S10" s="39"/>
    </row>
    <row r="11" spans="1:19" ht="15.5" x14ac:dyDescent="0.35">
      <c r="A11" s="39"/>
      <c r="B11" s="35"/>
      <c r="C11" s="23" t="s">
        <v>135</v>
      </c>
      <c r="D11" s="31" t="s">
        <v>27</v>
      </c>
      <c r="E11" s="32"/>
      <c r="F11" s="32"/>
      <c r="G11" s="32"/>
      <c r="H11" s="39">
        <f t="shared" si="1"/>
        <v>0</v>
      </c>
      <c r="I11" s="1"/>
      <c r="J11" s="1"/>
      <c r="K11" s="18"/>
      <c r="L11" s="22"/>
      <c r="M11" s="22"/>
      <c r="N11" s="22"/>
      <c r="O11" s="39">
        <f t="shared" si="2"/>
        <v>0</v>
      </c>
      <c r="P11" s="1"/>
      <c r="Q11" s="1"/>
      <c r="R11" s="1"/>
      <c r="S11" s="1"/>
    </row>
    <row r="12" spans="1:19" ht="15.5" x14ac:dyDescent="0.35">
      <c r="A12" s="39"/>
      <c r="B12" s="35"/>
      <c r="C12" s="53" t="s">
        <v>136</v>
      </c>
      <c r="D12" s="31" t="s">
        <v>27</v>
      </c>
      <c r="E12" s="32"/>
      <c r="F12" s="32"/>
      <c r="G12" s="32"/>
      <c r="H12" s="39">
        <f t="shared" si="1"/>
        <v>0</v>
      </c>
      <c r="I12" s="39"/>
      <c r="J12" s="39"/>
      <c r="K12" s="18"/>
      <c r="L12" s="22"/>
      <c r="M12" s="22"/>
      <c r="N12" s="22"/>
      <c r="O12" s="39">
        <f t="shared" si="2"/>
        <v>0</v>
      </c>
      <c r="P12" s="39"/>
      <c r="Q12" s="39"/>
      <c r="R12" s="39"/>
      <c r="S12" s="39"/>
    </row>
    <row r="13" spans="1:19" x14ac:dyDescent="0.35">
      <c r="A13" s="39">
        <f>A10+1</f>
        <v>9</v>
      </c>
      <c r="B13" s="38" t="s">
        <v>70</v>
      </c>
      <c r="C13" s="34" t="s">
        <v>69</v>
      </c>
      <c r="D13" s="31" t="s">
        <v>31</v>
      </c>
      <c r="E13" s="32">
        <v>2</v>
      </c>
      <c r="F13" s="32">
        <v>2</v>
      </c>
      <c r="G13" s="32"/>
      <c r="H13" s="1">
        <f t="shared" si="1"/>
        <v>4</v>
      </c>
      <c r="I13" s="1" t="s">
        <v>36</v>
      </c>
      <c r="J13" s="1"/>
      <c r="K13" s="18"/>
      <c r="L13" s="22"/>
      <c r="M13" s="22"/>
      <c r="N13" s="22"/>
      <c r="O13" s="39">
        <f t="shared" si="2"/>
        <v>0</v>
      </c>
      <c r="P13" s="1"/>
      <c r="Q13" s="1"/>
      <c r="R13" s="1"/>
      <c r="S13" s="1"/>
    </row>
    <row r="14" spans="1:19" x14ac:dyDescent="0.35">
      <c r="A14" s="39">
        <f t="shared" si="0"/>
        <v>10</v>
      </c>
      <c r="B14" s="38" t="s">
        <v>68</v>
      </c>
      <c r="C14" t="s">
        <v>71</v>
      </c>
      <c r="D14" s="31" t="s">
        <v>23</v>
      </c>
      <c r="E14" s="32">
        <v>2</v>
      </c>
      <c r="F14" s="32">
        <v>1</v>
      </c>
      <c r="G14" s="32"/>
      <c r="H14" s="1">
        <f t="shared" si="1"/>
        <v>3</v>
      </c>
      <c r="I14" s="1"/>
      <c r="J14" s="1" t="s">
        <v>36</v>
      </c>
      <c r="K14" s="18"/>
      <c r="L14" s="22"/>
      <c r="M14" s="22"/>
      <c r="N14" s="22"/>
      <c r="O14" s="39">
        <f t="shared" si="2"/>
        <v>0</v>
      </c>
      <c r="P14" s="1"/>
      <c r="Q14" s="1"/>
      <c r="R14" s="1"/>
      <c r="S14" s="1"/>
    </row>
    <row r="15" spans="1:19" x14ac:dyDescent="0.35">
      <c r="A15" s="39">
        <f t="shared" si="0"/>
        <v>11</v>
      </c>
      <c r="B15" s="38" t="s">
        <v>72</v>
      </c>
      <c r="C15" s="36" t="s">
        <v>73</v>
      </c>
      <c r="D15" s="31"/>
      <c r="E15" s="32">
        <v>2</v>
      </c>
      <c r="F15" s="32">
        <v>2</v>
      </c>
      <c r="G15" s="32"/>
      <c r="H15" s="1">
        <f t="shared" si="1"/>
        <v>4</v>
      </c>
      <c r="I15" s="1" t="s">
        <v>36</v>
      </c>
      <c r="J15" s="1"/>
      <c r="K15" s="18"/>
      <c r="L15" s="22"/>
      <c r="M15" s="22"/>
      <c r="N15" s="22"/>
      <c r="O15" s="39">
        <f t="shared" si="2"/>
        <v>0</v>
      </c>
      <c r="P15" s="1"/>
      <c r="Q15" s="1"/>
      <c r="R15" s="1"/>
      <c r="S15" s="1"/>
    </row>
    <row r="16" spans="1:19" x14ac:dyDescent="0.35">
      <c r="A16" s="39"/>
      <c r="B16" s="35"/>
      <c r="C16" s="34" t="s">
        <v>74</v>
      </c>
      <c r="D16" s="31" t="s">
        <v>31</v>
      </c>
      <c r="E16" s="32"/>
      <c r="F16" s="32"/>
      <c r="G16" s="32"/>
      <c r="H16" s="1">
        <f t="shared" si="1"/>
        <v>0</v>
      </c>
      <c r="I16" s="1"/>
      <c r="J16" s="1"/>
      <c r="K16" s="18"/>
      <c r="L16" s="22"/>
      <c r="M16" s="22"/>
      <c r="N16" s="22"/>
      <c r="O16" s="39">
        <f t="shared" si="2"/>
        <v>0</v>
      </c>
      <c r="P16" s="1"/>
      <c r="Q16" s="1"/>
      <c r="R16" s="1"/>
      <c r="S16" s="1"/>
    </row>
    <row r="17" spans="1:19" x14ac:dyDescent="0.35">
      <c r="A17" s="39"/>
      <c r="B17" s="35"/>
      <c r="C17" s="34" t="s">
        <v>75</v>
      </c>
      <c r="D17" s="31" t="s">
        <v>31</v>
      </c>
      <c r="E17" s="32"/>
      <c r="F17" s="32"/>
      <c r="G17" s="32"/>
      <c r="H17" s="47">
        <f t="shared" si="1"/>
        <v>0</v>
      </c>
      <c r="I17" s="1"/>
      <c r="J17" s="1"/>
      <c r="K17" s="18"/>
      <c r="L17" s="22"/>
      <c r="M17" s="22"/>
      <c r="N17" s="22"/>
      <c r="O17" s="39">
        <f t="shared" si="2"/>
        <v>0</v>
      </c>
      <c r="P17" s="1"/>
      <c r="Q17" s="1"/>
      <c r="R17" s="1"/>
      <c r="S17" s="1"/>
    </row>
    <row r="18" spans="1:19" x14ac:dyDescent="0.35">
      <c r="A18" s="39">
        <f>A15+1</f>
        <v>12</v>
      </c>
      <c r="B18" s="41"/>
      <c r="C18" s="36" t="s">
        <v>73</v>
      </c>
      <c r="D18" s="31"/>
      <c r="E18" s="32"/>
      <c r="F18" s="32"/>
      <c r="G18" s="32"/>
      <c r="H18" s="47">
        <f t="shared" si="1"/>
        <v>0</v>
      </c>
      <c r="I18" s="39"/>
      <c r="J18" s="39"/>
      <c r="K18" s="18"/>
      <c r="L18" s="22">
        <v>2</v>
      </c>
      <c r="M18" s="22">
        <v>1</v>
      </c>
      <c r="N18" s="22"/>
      <c r="O18" s="39">
        <f t="shared" si="2"/>
        <v>3</v>
      </c>
      <c r="P18" s="39"/>
      <c r="Q18" s="39" t="s">
        <v>36</v>
      </c>
      <c r="R18" s="39"/>
      <c r="S18" s="39"/>
    </row>
    <row r="19" spans="1:19" ht="15.5" x14ac:dyDescent="0.35">
      <c r="A19" s="39"/>
      <c r="B19" s="35"/>
      <c r="C19" s="27" t="s">
        <v>137</v>
      </c>
      <c r="D19" s="31" t="s">
        <v>27</v>
      </c>
      <c r="E19" s="32"/>
      <c r="F19" s="32"/>
      <c r="G19" s="32"/>
      <c r="H19" s="47">
        <f t="shared" si="1"/>
        <v>0</v>
      </c>
      <c r="I19" s="1"/>
      <c r="J19" s="1"/>
      <c r="K19" s="18"/>
      <c r="L19" s="22"/>
      <c r="M19" s="22"/>
      <c r="N19" s="22"/>
      <c r="O19" s="39">
        <f t="shared" si="2"/>
        <v>0</v>
      </c>
      <c r="P19" s="1"/>
      <c r="Q19" s="1"/>
      <c r="R19" s="1"/>
      <c r="S19" s="1"/>
    </row>
    <row r="20" spans="1:19" ht="15.5" x14ac:dyDescent="0.35">
      <c r="A20" s="1"/>
      <c r="B20" s="35"/>
      <c r="C20" s="53" t="s">
        <v>136</v>
      </c>
      <c r="D20" s="31" t="s">
        <v>27</v>
      </c>
      <c r="E20" s="32"/>
      <c r="F20" s="32"/>
      <c r="G20" s="32"/>
      <c r="H20" s="47">
        <f t="shared" si="1"/>
        <v>0</v>
      </c>
      <c r="I20" s="1"/>
      <c r="J20" s="1"/>
      <c r="K20" s="18"/>
      <c r="L20" s="22"/>
      <c r="M20" s="22"/>
      <c r="N20" s="22"/>
      <c r="O20" s="1">
        <f t="shared" si="2"/>
        <v>0</v>
      </c>
      <c r="P20" s="1"/>
      <c r="Q20" s="1"/>
      <c r="R20" s="1"/>
      <c r="S20" s="1"/>
    </row>
    <row r="21" spans="1:19" x14ac:dyDescent="0.35">
      <c r="A21" s="47">
        <f>A18+1</f>
        <v>13</v>
      </c>
      <c r="B21" s="41"/>
      <c r="C21" s="36" t="s">
        <v>73</v>
      </c>
      <c r="D21" s="31"/>
      <c r="E21" s="32"/>
      <c r="F21" s="32"/>
      <c r="G21" s="32"/>
      <c r="H21" s="47">
        <f t="shared" si="1"/>
        <v>0</v>
      </c>
      <c r="I21" s="47"/>
      <c r="J21" s="47"/>
      <c r="K21" s="18"/>
      <c r="L21" s="22">
        <v>1</v>
      </c>
      <c r="M21" s="22">
        <v>2</v>
      </c>
      <c r="N21" s="22"/>
      <c r="O21" s="47">
        <f t="shared" si="2"/>
        <v>3</v>
      </c>
      <c r="P21" s="47" t="s">
        <v>36</v>
      </c>
      <c r="Q21" s="47"/>
      <c r="R21" s="47"/>
      <c r="S21" s="47"/>
    </row>
    <row r="22" spans="1:19" ht="15.5" x14ac:dyDescent="0.35">
      <c r="A22" s="47"/>
      <c r="B22" s="35"/>
      <c r="C22" s="23" t="s">
        <v>57</v>
      </c>
      <c r="D22" s="21" t="s">
        <v>31</v>
      </c>
      <c r="E22" s="32"/>
      <c r="F22" s="32"/>
      <c r="G22" s="32"/>
      <c r="H22" s="47">
        <f t="shared" si="1"/>
        <v>0</v>
      </c>
      <c r="I22" s="47"/>
      <c r="J22" s="47"/>
      <c r="K22" s="18"/>
      <c r="L22" s="22"/>
      <c r="M22" s="22"/>
      <c r="N22" s="22"/>
      <c r="O22" s="47">
        <f t="shared" si="2"/>
        <v>0</v>
      </c>
      <c r="P22" s="47"/>
      <c r="Q22" s="47"/>
      <c r="R22" s="47"/>
      <c r="S22" s="47"/>
    </row>
    <row r="23" spans="1:19" x14ac:dyDescent="0.35">
      <c r="A23" s="47"/>
      <c r="B23" s="35"/>
      <c r="C23" s="63" t="s">
        <v>140</v>
      </c>
      <c r="D23" s="31"/>
      <c r="E23" s="32"/>
      <c r="F23" s="32"/>
      <c r="G23" s="32"/>
      <c r="H23" s="47">
        <f t="shared" si="1"/>
        <v>0</v>
      </c>
      <c r="I23" s="47"/>
      <c r="J23" s="47"/>
      <c r="K23" s="18"/>
      <c r="L23" s="22"/>
      <c r="M23" s="22"/>
      <c r="N23" s="22"/>
      <c r="O23" s="47">
        <f t="shared" si="2"/>
        <v>0</v>
      </c>
      <c r="P23" s="47"/>
      <c r="Q23" s="47"/>
      <c r="R23" s="47"/>
      <c r="S23" s="47"/>
    </row>
    <row r="24" spans="1:19" x14ac:dyDescent="0.35">
      <c r="A24" s="47">
        <f>A21+1</f>
        <v>14</v>
      </c>
      <c r="B24" s="45"/>
      <c r="C24" s="2" t="s">
        <v>141</v>
      </c>
      <c r="D24" s="3"/>
      <c r="E24" s="47">
        <v>1</v>
      </c>
      <c r="F24" s="47">
        <v>1</v>
      </c>
      <c r="G24" s="47"/>
      <c r="H24" s="47">
        <f t="shared" si="1"/>
        <v>2</v>
      </c>
      <c r="I24" s="47"/>
      <c r="J24" s="47" t="s">
        <v>36</v>
      </c>
      <c r="K24" s="18"/>
      <c r="L24" s="15"/>
      <c r="M24" s="3"/>
      <c r="N24" s="3"/>
      <c r="O24" s="47">
        <f t="shared" si="2"/>
        <v>0</v>
      </c>
      <c r="P24" s="47"/>
      <c r="Q24" s="47"/>
      <c r="R24" s="47"/>
      <c r="S24" s="47"/>
    </row>
    <row r="25" spans="1:19" x14ac:dyDescent="0.35">
      <c r="A25" s="1"/>
      <c r="B25" s="7"/>
      <c r="C25" s="2"/>
      <c r="D25" s="3"/>
      <c r="E25" s="1"/>
      <c r="F25" s="1"/>
      <c r="G25" s="1"/>
      <c r="H25" s="47">
        <f t="shared" si="1"/>
        <v>0</v>
      </c>
      <c r="I25" s="1"/>
      <c r="J25" s="1"/>
      <c r="K25" s="18"/>
      <c r="L25" s="15"/>
      <c r="M25" s="3"/>
      <c r="N25" s="3"/>
      <c r="O25" s="47">
        <f t="shared" si="2"/>
        <v>0</v>
      </c>
      <c r="P25" s="1"/>
      <c r="Q25" s="1"/>
      <c r="R25" s="1"/>
      <c r="S25" s="1"/>
    </row>
    <row r="26" spans="1:19" x14ac:dyDescent="0.35">
      <c r="A26" s="13"/>
      <c r="B26" s="13"/>
      <c r="C26" s="13" t="s">
        <v>35</v>
      </c>
      <c r="D26" s="13"/>
      <c r="E26" s="13">
        <f>SUM(E3:E25)</f>
        <v>13</v>
      </c>
      <c r="F26" s="13">
        <f>SUM(F3:F25)</f>
        <v>9</v>
      </c>
      <c r="G26" s="13">
        <f>SUM(G3:G25)</f>
        <v>6</v>
      </c>
      <c r="H26" s="13">
        <f t="shared" si="1"/>
        <v>28</v>
      </c>
      <c r="I26" s="19">
        <f>COUNTIF(I3:I25,"x")</f>
        <v>2</v>
      </c>
      <c r="J26" s="19">
        <f>COUNTIF(J3:J25,"x")</f>
        <v>6</v>
      </c>
      <c r="K26" s="19">
        <f>COUNTIF(K3:K25,"x")</f>
        <v>1</v>
      </c>
      <c r="L26" s="17">
        <f>SUM(L4:L25)</f>
        <v>11</v>
      </c>
      <c r="M26" s="13">
        <f>SUM(M4:M25)</f>
        <v>8</v>
      </c>
      <c r="N26" s="13">
        <f>SUM(N4:N25)</f>
        <v>2</v>
      </c>
      <c r="O26" s="13">
        <f t="shared" si="2"/>
        <v>21</v>
      </c>
      <c r="P26" s="13">
        <f>COUNTIF(P4:P25,"x")</f>
        <v>3</v>
      </c>
      <c r="Q26" s="13">
        <f t="shared" ref="Q26:R26" si="3">COUNTIF(Q4:Q25,"x")</f>
        <v>3</v>
      </c>
      <c r="R26" s="13">
        <f t="shared" si="3"/>
        <v>0</v>
      </c>
      <c r="S26" s="13">
        <f>SUM(S4:S25)</f>
        <v>0</v>
      </c>
    </row>
    <row r="27" spans="1:19" x14ac:dyDescent="0.35">
      <c r="H27" s="10">
        <f t="shared" si="1"/>
        <v>0</v>
      </c>
      <c r="O27" s="10">
        <f t="shared" si="2"/>
        <v>0</v>
      </c>
    </row>
    <row r="28" spans="1:19" x14ac:dyDescent="0.35">
      <c r="H28" s="10">
        <f t="shared" si="1"/>
        <v>0</v>
      </c>
      <c r="O28" s="10">
        <f t="shared" si="2"/>
        <v>0</v>
      </c>
    </row>
  </sheetData>
  <mergeCells count="6">
    <mergeCell ref="L1:S1"/>
    <mergeCell ref="A1:A2"/>
    <mergeCell ref="B1:B2"/>
    <mergeCell ref="C1:C2"/>
    <mergeCell ref="D1:D2"/>
    <mergeCell ref="E1:K1"/>
  </mergeCells>
  <conditionalFormatting sqref="E5:G20 L20:N20 N19 L18:M18 L4:N16">
    <cfRule type="cellIs" dxfId="6" priority="12" stopIfTrue="1" operator="equal">
      <formula>0</formula>
    </cfRule>
  </conditionalFormatting>
  <conditionalFormatting sqref="L17:N17 N18">
    <cfRule type="cellIs" dxfId="5" priority="11" stopIfTrue="1" operator="equal">
      <formula>0</formula>
    </cfRule>
  </conditionalFormatting>
  <conditionalFormatting sqref="E4:G4">
    <cfRule type="cellIs" dxfId="4" priority="5" stopIfTrue="1" operator="equal">
      <formula>0</formula>
    </cfRule>
  </conditionalFormatting>
  <conditionalFormatting sqref="M19">
    <cfRule type="cellIs" dxfId="3" priority="4" stopIfTrue="1" operator="equal">
      <formula>0</formula>
    </cfRule>
  </conditionalFormatting>
  <conditionalFormatting sqref="L19">
    <cfRule type="cellIs" dxfId="2" priority="3" stopIfTrue="1" operator="equal">
      <formula>0</formula>
    </cfRule>
  </conditionalFormatting>
  <conditionalFormatting sqref="E21:G23">
    <cfRule type="cellIs" dxfId="1" priority="2" stopIfTrue="1" operator="equal">
      <formula>0</formula>
    </cfRule>
  </conditionalFormatting>
  <conditionalFormatting sqref="L21:N23">
    <cfRule type="cellIs" dxfId="0" priority="1" stopIfTrue="1" operator="equal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 год</vt:lpstr>
      <vt:lpstr>2 год</vt:lpstr>
      <vt:lpstr>3 год</vt:lpstr>
      <vt:lpstr>4 год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Kirill Kulakov</dc:creator>
  <cp:lastModifiedBy>Kirill Kulakov</cp:lastModifiedBy>
  <dcterms:created xsi:type="dcterms:W3CDTF">2016-10-11T08:17:47Z</dcterms:created>
  <dcterms:modified xsi:type="dcterms:W3CDTF">2016-10-14T11:11:46Z</dcterms:modified>
</cp:coreProperties>
</file>